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600" activeTab="1"/>
  </bookViews>
  <sheets>
    <sheet name="封皮" sheetId="10" r:id="rId1"/>
    <sheet name="说明" sheetId="4" r:id="rId2"/>
    <sheet name="一般公共预算收入表" sheetId="1" r:id="rId3"/>
    <sheet name="一般公共预算支出表" sheetId="2" r:id="rId4"/>
    <sheet name="一般公共预算平衡表" sheetId="3" r:id="rId5"/>
    <sheet name="基金收入" sheetId="5" r:id="rId6"/>
    <sheet name="基金支出" sheetId="6" r:id="rId7"/>
    <sheet name="国资收入" sheetId="7" r:id="rId8"/>
    <sheet name="国资支出" sheetId="8" r:id="rId9"/>
    <sheet name="养保收支" sheetId="9" r:id="rId10"/>
    <sheet name="Sheet1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q">[1]国家!#REF!</definedName>
    <definedName name="\z">[2]中央!#REF!</definedName>
    <definedName name="_xlnm._FilterDatabase" hidden="1">#REF!</definedName>
    <definedName name="_ldz2">#REF!</definedName>
    <definedName name="_ldz3">#REF!</definedName>
    <definedName name="_Order1" hidden="1">255</definedName>
    <definedName name="_Order2" hidden="1">255</definedName>
    <definedName name="_srq2">#REF!,#REF!,#REF!,#REF!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#REF!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dfhdhsghshsdfdfhsdf">[4]单位编码!$A$4:$B$4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#REF!</definedName>
    <definedName name="fgdh">#N/A</definedName>
    <definedName name="fgj">#N/A</definedName>
    <definedName name="fgjd">#N/A</definedName>
    <definedName name="fgjk">#N/A</definedName>
    <definedName name="fhdjk">#N/A</definedName>
    <definedName name="file">#REF!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sdz1">#REF!</definedName>
    <definedName name="gsdz2">#REF!</definedName>
    <definedName name="gsdz3">#REF!</definedName>
    <definedName name="gxxe2003">'[5]P1012001'!$A$6:$E$117</definedName>
    <definedName name="gxxe20032">'[5]P1012001'!$A$6:$E$117</definedName>
    <definedName name="h">#REF!</definedName>
    <definedName name="hdfgh">#N/A</definedName>
    <definedName name="hg">#N/A</definedName>
    <definedName name="hgfh">#N/A</definedName>
    <definedName name="hgj">#N/A</definedName>
    <definedName name="hhfk">#N/A</definedName>
    <definedName name="hhh">[6]基础编码!$H$2:$H$3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">'[7]09支出'!$A$7:$C$10,'[7]09支出'!$A$12:$C$12,'[7]09支出'!$A$14:$C$19,'[7]09支出'!$A$21:$C$24</definedName>
    <definedName name="i">#N/A</definedName>
    <definedName name="j">#N/A</definedName>
    <definedName name="jd">#REF!,#REF!,#REF!,#REF!,#REF!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dz">#REF!</definedName>
    <definedName name="lkghjk">#N/A</definedName>
    <definedName name="lkjhh">#N/A</definedName>
    <definedName name="luil">#N/A</definedName>
    <definedName name="mmmm">#REF!</definedName>
    <definedName name="mmmmm">[8]基础编码!$H$2:$H$3</definedName>
    <definedName name="mmmmmm">[8]基础编码!$S$2:$S$9</definedName>
    <definedName name="pmq">[9]国地税!$H$10:$H$14,[9]国地税!$H$16:$H$21,[9]国地税!$H$23:$H$26,[9]国地税!$H$28:$H$30</definedName>
    <definedName name="_xlnm.Print_Area" localSheetId="4">一般公共预算平衡表!$A$1:$D$14</definedName>
    <definedName name="_xlnm.Print_Area" localSheetId="2">一般公共预算收入表!$A$1:$E$27</definedName>
    <definedName name="_xlnm.Print_Area">#REF!</definedName>
    <definedName name="Print_Area_MI">#REF!</definedName>
    <definedName name="_xlnm.Print_Titles" localSheetId="2">一般公共预算收入表!$1:$4</definedName>
    <definedName name="_xlnm.Print_Titles" localSheetId="3">一般公共预算支出表!$1:$4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ns">'[10]2007分月收入'!$B$3:$W$31</definedName>
    <definedName name="srq">#REF!,#REF!,#REF!</definedName>
    <definedName name="ssfafag">#N/A</definedName>
    <definedName name="try">#N/A</definedName>
    <definedName name="uyi">#N/A</definedName>
    <definedName name="yf">#REF!</definedName>
    <definedName name="zgbm">[11]mx!$C$7:$C$1199</definedName>
    <definedName name="zhe">#REF!</definedName>
    <definedName name="阿">#REF!</definedName>
    <definedName name="财政供养">#REF!</definedName>
    <definedName name="处室">#REF!</definedName>
    <definedName name="大多数">[12]XL4Poppy!$A$15</definedName>
    <definedName name="地区名称">#REF!</definedName>
    <definedName name="饿">#REF!</definedName>
    <definedName name="还有">#REF!</definedName>
    <definedName name="行业">[13]类型!$B$2:$B$23</definedName>
    <definedName name="行业隶属">[14]类型!$B$2:$B$23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#N/A</definedName>
    <definedName name="类型">#REF!</definedName>
    <definedName name="培训考核">#REF!</definedName>
    <definedName name="培训类别">#REF!</definedName>
    <definedName name="培训形式">#REF!</definedName>
    <definedName name="企业类型">[14]类型!$A$2:$A$7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市长批示">#REF!</definedName>
    <definedName name="是">#REF!</definedName>
    <definedName name="四季度">'[16]C01-1'!#REF!</definedName>
    <definedName name="脱钩">#REF!</definedName>
    <definedName name="位次d">[17]四月份月报!#REF!</definedName>
    <definedName name="先征后返徐2">#REF!</definedName>
    <definedName name="乡镇海">#REF!</definedName>
    <definedName name="项目">#REF!</definedName>
    <definedName name="性别">[8]基础编码!$H$2:$H$3</definedName>
    <definedName name="学历">[8]基础编码!$S$2:$S$9</definedName>
    <definedName name="预备费分项目">#REF!</definedName>
    <definedName name="支持方式">[14]类型!$D$2:$D$11</definedName>
    <definedName name="资金类别">[14]类型!$C$2:$C$25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<sst xmlns="http://schemas.openxmlformats.org/spreadsheetml/2006/main" count="269" uniqueCount="221">
  <si>
    <t>自贸区沈阳片区2024年政府预算公开表</t>
  </si>
  <si>
    <r>
      <rPr>
        <sz val="12"/>
        <rFont val="宋体"/>
        <charset val="134"/>
      </rPr>
      <t xml:space="preserve">                        
              </t>
    </r>
    <r>
      <rPr>
        <b/>
        <sz val="20"/>
        <rFont val="宋体"/>
        <charset val="134"/>
      </rPr>
      <t>关于自贸区沈阳片区2024年政府预算公开的说明</t>
    </r>
    <r>
      <rPr>
        <sz val="12"/>
        <rFont val="宋体"/>
        <charset val="134"/>
      </rPr>
      <t xml:space="preserve">
     </t>
    </r>
    <r>
      <rPr>
        <sz val="14"/>
        <rFont val="宋体"/>
        <charset val="134"/>
      </rPr>
      <t xml:space="preserve">自贸区沈阳片区2024年预算上报浑南区财政局，浑南区预算包含辽宁自贸区沈阳片区收支总数，经浑南区第三届人民代表大会第三次会议审批后执行。
    根据实际情况，现将自贸区沈阳片区的《自贸区沈阳片区2024年一般公共预算收入预算表》、《自贸区沈阳片区2024年一般公共预算支出预算表》、《自贸区沈阳片区2024年一般公共预算收支平衡表》、《自贸区沈阳片区2024年政府性基金预算收入执行情况表》、《自贸区沈阳片区2024年政府性基金预算支出执行情况表》政府预算表予以公开。
    自贸区沈阳片区无国有资本经营预算收支、无养老保险基金预算收支、无转移支付、无地方政府债务等。
    </t>
    </r>
  </si>
  <si>
    <t>自贸区沈阳片区2024年一般公共预算收入预算表</t>
  </si>
  <si>
    <t>单位：万元</t>
  </si>
  <si>
    <t>预  算  科  目</t>
  </si>
  <si>
    <t>2023年预计完成数</t>
  </si>
  <si>
    <t>2024年预算安排</t>
  </si>
  <si>
    <t>2024年预算比2023年预计完成</t>
  </si>
  <si>
    <t>增减额</t>
  </si>
  <si>
    <t>增减%</t>
  </si>
  <si>
    <t>一般公共预算收入合计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</si>
  <si>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</si>
  <si>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</si>
  <si>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</si>
  <si>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</si>
  <si>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</si>
  <si>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</si>
  <si>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</si>
  <si>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</si>
  <si>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</si>
  <si>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</si>
  <si>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</si>
  <si>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</si>
  <si>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</si>
  <si>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</si>
  <si>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</si>
  <si>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</si>
  <si>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</si>
  <si>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</si>
  <si>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</si>
  <si>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</si>
  <si>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</si>
  <si>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其他收入</t>
  </si>
  <si>
    <t>自贸区沈阳片区2024年一般公共预算支出预算表</t>
  </si>
  <si>
    <t>预算科目</t>
  </si>
  <si>
    <t>一般公共预算支出预算合计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</si>
  <si>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</si>
  <si>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</si>
  <si>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</si>
  <si>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</si>
  <si>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</si>
  <si>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</si>
  <si>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</si>
  <si>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</si>
  <si>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</si>
  <si>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</si>
  <si>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</si>
  <si>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</si>
  <si>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</si>
  <si>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</si>
  <si>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</si>
  <si>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</si>
  <si>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</si>
  <si>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</si>
  <si>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</si>
  <si>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</si>
  <si>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预备费</t>
  </si>
  <si>
    <t>债务付息支出</t>
  </si>
  <si>
    <t>债务发行费用支出</t>
  </si>
  <si>
    <t>自贸区沈阳片区2024年一般公共预算收支平衡表</t>
  </si>
  <si>
    <t>项目</t>
  </si>
  <si>
    <t>金额</t>
  </si>
  <si>
    <t>一、一般预算收入合计</t>
  </si>
  <si>
    <t>一、一般预算支出合计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</si>
  <si>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其中：各项税收</t>
    </r>
  </si>
  <si>
    <t>二、上解上级支出</t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</si>
  <si>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非税收入</t>
    </r>
  </si>
  <si>
    <t xml:space="preserve">   1.体制上解支出</t>
  </si>
  <si>
    <t xml:space="preserve">   2.专项上解支出</t>
  </si>
  <si>
    <t>二、上级补助收入等</t>
  </si>
  <si>
    <t>三、债务还本支出</t>
  </si>
  <si>
    <t xml:space="preserve">      1.税收返还、体制补助收入等</t>
  </si>
  <si>
    <t>四、转入预算稳定调节基金</t>
  </si>
  <si>
    <t xml:space="preserve">      2.上级转移支付</t>
  </si>
  <si>
    <t xml:space="preserve">      3.上级专项补助</t>
  </si>
  <si>
    <t>三、调入资金</t>
  </si>
  <si>
    <t>四、上年结余收入</t>
  </si>
  <si>
    <t>五、当年结余</t>
  </si>
  <si>
    <t>收入总计</t>
  </si>
  <si>
    <t>支出总计</t>
  </si>
  <si>
    <t>自贸区沈阳片区2024年政府性基金预算收入执行情况表</t>
  </si>
  <si>
    <t>2023年决算数</t>
  </si>
  <si>
    <t>2024年快报数</t>
  </si>
  <si>
    <t>2024年快报数比2023年决算数</t>
  </si>
  <si>
    <t>政府性基金收入合计</t>
  </si>
  <si>
    <t xml:space="preserve">国有土地使用权出让收入 </t>
  </si>
  <si>
    <t>国有土地收益基金收入</t>
  </si>
  <si>
    <t>农业土地开发资金收入</t>
  </si>
  <si>
    <t>彩票公益金收入</t>
  </si>
  <si>
    <t>彩票发行机构和彩票销售机构的业务费用</t>
  </si>
  <si>
    <t>城市基础设施配套费收入</t>
  </si>
  <si>
    <t>污水处理费收入</t>
  </si>
  <si>
    <t>其他政府性基金收入</t>
  </si>
  <si>
    <t>加：上级财政各项补助收入</t>
  </si>
  <si>
    <t xml:space="preserve">   上年结余收入</t>
  </si>
  <si>
    <t xml:space="preserve">   债务转贷收入</t>
  </si>
  <si>
    <t xml:space="preserve">   调入资金</t>
  </si>
  <si>
    <t>自贸区沈阳片区2024年政府性基金预算支出执行情况表</t>
  </si>
  <si>
    <t>政府性基金支出合计</t>
  </si>
  <si>
    <t>文化旅游体育与传媒</t>
  </si>
  <si>
    <t>社会保障和就业</t>
  </si>
  <si>
    <t>城乡社区事务</t>
  </si>
  <si>
    <t>农林水事务</t>
  </si>
  <si>
    <t>交通运输</t>
  </si>
  <si>
    <t>商业服务业</t>
  </si>
  <si>
    <t>资源勘探电力信息等事务</t>
  </si>
  <si>
    <t>加：上解上级财政支出</t>
  </si>
  <si>
    <t xml:space="preserve">    调出资金</t>
  </si>
  <si>
    <t xml:space="preserve">    债务还本支出</t>
  </si>
  <si>
    <t xml:space="preserve">    年终结余</t>
  </si>
  <si>
    <t>注：加注*号的请参见《沈阳市2014年预算执行情况和2015年预算草案说明》</t>
  </si>
  <si>
    <t>自贸区沈阳片区2024年国有资本经营预算收入执行情况表</t>
  </si>
  <si>
    <t>一、国有资本经营预算收入</t>
  </si>
  <si>
    <t xml:space="preserve">    利润收入</t>
  </si>
  <si>
    <t xml:space="preserve">      石油石化企业利润收入</t>
  </si>
  <si>
    <t xml:space="preserve">      电力企业利润收入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</si>
  <si>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</si>
  <si>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</si>
  <si>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</si>
  <si>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</si>
  <si>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</si>
  <si>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</si>
  <si>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</si>
  <si>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</si>
  <si>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</si>
  <si>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</si>
  <si>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</si>
  <si>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</si>
  <si>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</si>
  <si>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境外服务企业利润收入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</si>
  <si>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</si>
  <si>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</si>
  <si>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</si>
  <si>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转制科研院所利润收入</t>
  </si>
  <si>
    <t xml:space="preserve">      地质勘查企业企业利润收入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</si>
  <si>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</si>
  <si>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</si>
  <si>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</si>
  <si>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</si>
  <si>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金融企业利润收入（国资预算）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</si>
  <si>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</si>
  <si>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</si>
  <si>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</si>
  <si>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</si>
  <si>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金融企业股利、股息收入（国资预算）</t>
  </si>
  <si>
    <t xml:space="preserve">      其他国有资本经营预算企业股利、股息收入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</si>
  <si>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</si>
  <si>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</si>
  <si>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</si>
  <si>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</si>
  <si>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</si>
  <si>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</si>
  <si>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</si>
  <si>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</si>
  <si>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</si>
  <si>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</si>
  <si>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二、上年结余</t>
  </si>
  <si>
    <t>三、上级财政转移性收入</t>
  </si>
  <si>
    <t>无国有资本经营预算收入。</t>
  </si>
  <si>
    <t>自贸区沈阳片区2024年国有资本经营预算支出执行情况表</t>
  </si>
  <si>
    <t>一、国有资本经营预算支出</t>
  </si>
  <si>
    <t>　解决历史遗留问题及改革成本支出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</si>
  <si>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厂办大集体改革支出</t>
    </r>
  </si>
  <si>
    <t>　　“三供一业”移交补助支出</t>
  </si>
  <si>
    <t xml:space="preserve"> 国有企业办职教幼教补助支出</t>
  </si>
  <si>
    <t xml:space="preserve"> 国有企业办公共服务机构移交补助支出</t>
  </si>
  <si>
    <t xml:space="preserve"> 国有企业退休人员社会化管理补助支出</t>
  </si>
  <si>
    <t xml:space="preserve"> 国有企业棚户区改造支出</t>
  </si>
  <si>
    <t>　　国有企业改革成本支出</t>
  </si>
  <si>
    <t>　　离休干部医药费补助支出</t>
  </si>
  <si>
    <t>　　其他解决历史遗留问题及改革成本支出</t>
  </si>
  <si>
    <t xml:space="preserve">  国有企业资本金注入</t>
  </si>
  <si>
    <t>　　国有经济结构调整支出</t>
  </si>
  <si>
    <t>　　公益性设施投资支出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</si>
  <si>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前瞻性战略性产业发展支出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</si>
  <si>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生态环境保护支出</t>
    </r>
  </si>
  <si>
    <t>　　支持科技进步支出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</si>
  <si>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保障国家经济安全支出</t>
    </r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</si>
  <si>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</si>
  <si>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</si>
  <si>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</si>
  <si>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</si>
  <si>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</si>
  <si>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</si>
  <si>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  其他金融国有资本经营预算支出</t>
  </si>
  <si>
    <t>　其他国有资本经营预算支出</t>
  </si>
  <si>
    <t>　　其他国有资本经营预算支出</t>
  </si>
  <si>
    <t>二、调出资金</t>
  </si>
  <si>
    <t>二、结转下年支出</t>
  </si>
  <si>
    <t>三、补助下级支出</t>
  </si>
  <si>
    <t>无国有资本经营预算支出。</t>
  </si>
  <si>
    <t>自贸区沈阳片区2024年机关事业单位基本养老保险基金预算表</t>
  </si>
  <si>
    <t>项        目</t>
  </si>
  <si>
    <t>2023年执行数</t>
  </si>
  <si>
    <t>2024年预算数</t>
  </si>
  <si>
    <t>合计</t>
  </si>
  <si>
    <t>其中：2023年当年数</t>
  </si>
  <si>
    <t>一、基本养老保险费收入</t>
  </si>
  <si>
    <t>一、基本养老金支出</t>
  </si>
  <si>
    <t>二、利息收入</t>
  </si>
  <si>
    <t>三、财政补贴收入</t>
  </si>
  <si>
    <t xml:space="preserve">  其中：本级财政补助</t>
  </si>
  <si>
    <t>四、委托投资收益</t>
  </si>
  <si>
    <t>五、其他收入</t>
  </si>
  <si>
    <t>二、其他支出</t>
  </si>
  <si>
    <t xml:space="preserve">    其中：滞纳金</t>
  </si>
  <si>
    <t>六、转移收入</t>
  </si>
  <si>
    <t>三、转移支出</t>
  </si>
  <si>
    <t>七、本年收入小计</t>
  </si>
  <si>
    <t>四、本年支出小计</t>
  </si>
  <si>
    <t>八、上级补助收入</t>
  </si>
  <si>
    <t>五、补助下级支出</t>
  </si>
  <si>
    <t>九、下级上解收入</t>
  </si>
  <si>
    <t>六、上解上级支出</t>
  </si>
  <si>
    <t>十、本年收入合计</t>
  </si>
  <si>
    <t>七、本年支出合计</t>
  </si>
  <si>
    <t>八、本年收支结余</t>
  </si>
  <si>
    <t>十一、上年结余</t>
  </si>
  <si>
    <t>九、年末滚存结余</t>
  </si>
  <si>
    <t>总        计</t>
  </si>
  <si>
    <t>无基本养老保险基金收支预算。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</si>
</sst>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_(* #,##0.00_);_(* \(#,##0.00\);_(* &quot;-&quot;??_);_(@_)"/>
    <numFmt numFmtId="178" formatCode="_-* #,##0\¥_-;\-* #,##0\¥_-;_-* &quot;-&quot;\¥_-;_-@_-"/>
    <numFmt numFmtId="179" formatCode="_(&quot;$&quot;* #,##0.00_);_(&quot;$&quot;* \(#,##0.00\);_(&quot;$&quot;* &quot;-&quot;??_);_(@_)"/>
    <numFmt numFmtId="180" formatCode="#,##0.00\¥;\-#,##0.00\¥"/>
    <numFmt numFmtId="181" formatCode="#,##0.00\¥;[Red]\-#,##0.00\¥"/>
    <numFmt numFmtId="182" formatCode="_-* #,##0&quot;$&quot;_-;\-* #,##0&quot;$&quot;_-;_-* &quot;-&quot;&quot;$&quot;_-;_-@_-"/>
    <numFmt numFmtId="183" formatCode="_-* #,##0_$_-;\-* #,##0_$_-;_-* &quot;-&quot;_$_-;_-@_-"/>
    <numFmt numFmtId="184" formatCode="_-* #,##0.00_$_-;\-* #,##0.00_$_-;_-* &quot;-&quot;??_$_-;_-@_-"/>
    <numFmt numFmtId="185" formatCode="_-* #,##0.00&quot;$&quot;_-;\-* #,##0.00&quot;$&quot;_-;_-* &quot;-&quot;??&quot;$&quot;_-;_-@_-"/>
    <numFmt numFmtId="186" formatCode="0.0"/>
    <numFmt numFmtId="187" formatCode="#,##0_ ;\-#,##0"/>
    <numFmt numFmtId="188" formatCode="#,##0.00_ ;\-#,##0.00"/>
    <numFmt numFmtId="189" formatCode="#,##0_ "/>
    <numFmt numFmtId="190" formatCode="_ * #,##0_ ;_ * \-#,##0_ ;_ * &quot;-&quot;??_ ;_ @_ "/>
    <numFmt numFmtId="191" formatCode="0.0_ "/>
    <numFmt numFmtId="192" formatCode="#,##0.0_ "/>
  </numFmts>
  <fonts count="76"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Geneva"/>
      <charset val="134"/>
    </font>
    <font>
      <sz val="10"/>
      <name val="黑体"/>
      <charset val="134"/>
    </font>
    <font>
      <sz val="11"/>
      <name val="Geneva"/>
      <charset val="134"/>
    </font>
    <font>
      <sz val="11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color theme="1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b/>
      <sz val="3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1"/>
      <name val="ＭＳ Ｐゴシック"/>
      <charset val="134"/>
    </font>
    <font>
      <sz val="12"/>
      <color indexed="16"/>
      <name val="宋体"/>
      <charset val="134"/>
    </font>
    <font>
      <b/>
      <sz val="12"/>
      <name val="Arial"/>
      <charset val="134"/>
    </font>
    <font>
      <sz val="9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0"/>
      <name val="Helv"/>
      <charset val="134"/>
    </font>
    <font>
      <sz val="12"/>
      <color indexed="20"/>
      <name val="楷体_GB2312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sz val="11"/>
      <color indexed="17"/>
      <name val="Tahoma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20"/>
      <name val="Tahoma"/>
      <charset val="134"/>
    </font>
    <font>
      <b/>
      <sz val="12"/>
      <color indexed="8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sz val="14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5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theme="7" tint="0.38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97">
    <xf numFmtId="0" fontId="0" fillId="0" borderId="0"/>
    <xf numFmtId="43" fontId="0" fillId="0" borderId="0" applyFont="0" applyFill="0" applyBorder="0" applyAlignment="0" applyProtection="0"/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" borderId="2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6" applyNumberFormat="0" applyAlignment="0" applyProtection="0">
      <alignment vertical="center"/>
    </xf>
    <xf numFmtId="0" fontId="30" fillId="5" borderId="27" applyNumberFormat="0" applyAlignment="0" applyProtection="0">
      <alignment vertical="center"/>
    </xf>
    <xf numFmtId="0" fontId="31" fillId="5" borderId="26" applyNumberFormat="0" applyAlignment="0" applyProtection="0">
      <alignment vertical="center"/>
    </xf>
    <xf numFmtId="0" fontId="32" fillId="6" borderId="28" applyNumberFormat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0" fillId="0" borderId="0"/>
    <xf numFmtId="2" fontId="45" fillId="37" borderId="22">
      <alignment horizontal="right" vertical="center"/>
      <protection locked="0"/>
    </xf>
    <xf numFmtId="0" fontId="41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6" fillId="38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1" fillId="0" borderId="0"/>
    <xf numFmtId="0" fontId="43" fillId="35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41" fillId="0" borderId="0"/>
    <xf numFmtId="0" fontId="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7" fillId="0" borderId="0"/>
    <xf numFmtId="0" fontId="42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0" fillId="0" borderId="0"/>
    <xf numFmtId="176" fontId="47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41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0" borderId="0"/>
    <xf numFmtId="0" fontId="42" fillId="39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41" fillId="0" borderId="0"/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0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46" fillId="41" borderId="0" applyNumberFormat="0" applyBorder="0" applyAlignment="0" applyProtection="0"/>
    <xf numFmtId="0" fontId="0" fillId="0" borderId="0"/>
    <xf numFmtId="0" fontId="0" fillId="0" borderId="0"/>
    <xf numFmtId="0" fontId="49" fillId="42" borderId="0" applyNumberFormat="0" applyBorder="0" applyAlignment="0" applyProtection="0"/>
    <xf numFmtId="0" fontId="42" fillId="39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0" fillId="0" borderId="0"/>
    <xf numFmtId="0" fontId="41" fillId="0" borderId="0"/>
    <xf numFmtId="0" fontId="50" fillId="0" borderId="0" applyProtection="0"/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0" fillId="0" borderId="0"/>
    <xf numFmtId="0" fontId="42" fillId="3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2" fillId="39" borderId="0" applyNumberFormat="0" applyBorder="0" applyAlignment="0" applyProtection="0">
      <alignment vertical="center"/>
    </xf>
    <xf numFmtId="0" fontId="41" fillId="0" borderId="0"/>
    <xf numFmtId="0" fontId="53" fillId="0" borderId="0" applyProtection="0"/>
    <xf numFmtId="0" fontId="41" fillId="0" borderId="0"/>
    <xf numFmtId="0" fontId="41" fillId="0" borderId="0"/>
    <xf numFmtId="0" fontId="41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53" fillId="0" borderId="31">
      <alignment horizontal="left" vertical="center"/>
    </xf>
    <xf numFmtId="0" fontId="47" fillId="0" borderId="0"/>
    <xf numFmtId="0" fontId="42" fillId="34" borderId="0" applyNumberFormat="0" applyBorder="0" applyAlignment="0" applyProtection="0">
      <alignment vertical="center"/>
    </xf>
    <xf numFmtId="0" fontId="41" fillId="0" borderId="0"/>
    <xf numFmtId="0" fontId="47" fillId="0" borderId="0"/>
    <xf numFmtId="0" fontId="0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41" fillId="0" borderId="0"/>
    <xf numFmtId="0" fontId="47" fillId="0" borderId="0"/>
    <xf numFmtId="0" fontId="41" fillId="0" borderId="0"/>
    <xf numFmtId="0" fontId="41" fillId="0" borderId="0"/>
    <xf numFmtId="0" fontId="43" fillId="4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41" fillId="0" borderId="0"/>
    <xf numFmtId="0" fontId="42" fillId="34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41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0" fillId="0" borderId="0"/>
    <xf numFmtId="0" fontId="47" fillId="0" borderId="0"/>
    <xf numFmtId="4" fontId="45" fillId="44" borderId="22">
      <alignment horizontal="right" vertical="center"/>
    </xf>
    <xf numFmtId="0" fontId="47" fillId="0" borderId="0"/>
    <xf numFmtId="0" fontId="4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0" fillId="0" borderId="0"/>
    <xf numFmtId="0" fontId="41" fillId="0" borderId="0"/>
    <xf numFmtId="0" fontId="0" fillId="0" borderId="0"/>
    <xf numFmtId="0" fontId="0" fillId="0" borderId="0"/>
    <xf numFmtId="0" fontId="44" fillId="36" borderId="0" applyNumberFormat="0" applyBorder="0" applyAlignment="0" applyProtection="0"/>
    <xf numFmtId="0" fontId="0" fillId="0" borderId="0"/>
    <xf numFmtId="0" fontId="41" fillId="0" borderId="0"/>
    <xf numFmtId="0" fontId="41" fillId="0" borderId="0"/>
    <xf numFmtId="0" fontId="0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37" fontId="55" fillId="0" borderId="0"/>
    <xf numFmtId="0" fontId="41" fillId="0" borderId="0"/>
    <xf numFmtId="0" fontId="42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42" fillId="34" borderId="0" applyNumberFormat="0" applyBorder="0" applyAlignment="0" applyProtection="0">
      <alignment vertical="center"/>
    </xf>
    <xf numFmtId="0" fontId="47" fillId="0" borderId="0"/>
    <xf numFmtId="0" fontId="42" fillId="39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2" fillId="39" borderId="0" applyNumberFormat="0" applyBorder="0" applyAlignment="0" applyProtection="0">
      <alignment vertical="center"/>
    </xf>
    <xf numFmtId="0" fontId="41" fillId="0" borderId="0"/>
    <xf numFmtId="0" fontId="42" fillId="34" borderId="0" applyNumberFormat="0" applyBorder="0" applyAlignment="0" applyProtection="0">
      <alignment vertical="center"/>
    </xf>
    <xf numFmtId="0" fontId="57" fillId="0" borderId="0"/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57" fillId="0" borderId="0"/>
    <xf numFmtId="0" fontId="42" fillId="3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/>
    <xf numFmtId="0" fontId="41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177" fontId="0" fillId="0" borderId="0" applyFill="0" applyBorder="0" applyAlignment="0"/>
    <xf numFmtId="0" fontId="0" fillId="0" borderId="0"/>
    <xf numFmtId="0" fontId="0" fillId="0" borderId="0"/>
    <xf numFmtId="0" fontId="0" fillId="0" borderId="0"/>
    <xf numFmtId="0" fontId="42" fillId="39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178" fontId="0" fillId="0" borderId="0"/>
    <xf numFmtId="0" fontId="0" fillId="0" borderId="0"/>
    <xf numFmtId="0" fontId="0" fillId="0" borderId="0"/>
    <xf numFmtId="0" fontId="41" fillId="0" borderId="0"/>
    <xf numFmtId="0" fontId="52" fillId="43" borderId="0" applyNumberFormat="0" applyBorder="0" applyAlignment="0" applyProtection="0"/>
    <xf numFmtId="0" fontId="41" fillId="0" borderId="0"/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47" fillId="0" borderId="0"/>
    <xf numFmtId="0" fontId="58" fillId="34" borderId="0" applyNumberFormat="0" applyBorder="0" applyAlignment="0" applyProtection="0">
      <alignment vertical="center"/>
    </xf>
    <xf numFmtId="0" fontId="47" fillId="0" borderId="0"/>
    <xf numFmtId="0" fontId="47" fillId="0" borderId="0"/>
    <xf numFmtId="43" fontId="0" fillId="0" borderId="0" applyFont="0" applyFill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47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6" fillId="45" borderId="0" applyNumberFormat="0" applyBorder="0" applyAlignment="0" applyProtection="0"/>
    <xf numFmtId="0" fontId="41" fillId="0" borderId="0"/>
    <xf numFmtId="0" fontId="47" fillId="0" borderId="0"/>
    <xf numFmtId="0" fontId="0" fillId="0" borderId="0"/>
    <xf numFmtId="0" fontId="42" fillId="34" borderId="0" applyNumberFormat="0" applyBorder="0" applyAlignment="0" applyProtection="0">
      <alignment vertical="center"/>
    </xf>
    <xf numFmtId="0" fontId="47" fillId="0" borderId="0"/>
    <xf numFmtId="0" fontId="41" fillId="0" borderId="0"/>
    <xf numFmtId="0" fontId="42" fillId="34" borderId="0" applyNumberFormat="0" applyBorder="0" applyAlignment="0" applyProtection="0">
      <alignment vertical="center"/>
    </xf>
    <xf numFmtId="0" fontId="41" fillId="0" borderId="0"/>
    <xf numFmtId="0" fontId="4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1" fontId="60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41" fillId="0" borderId="0"/>
    <xf numFmtId="0" fontId="44" fillId="45" borderId="0" applyNumberFormat="0" applyBorder="0" applyAlignment="0" applyProtection="0"/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9" fontId="61" fillId="0" borderId="0" applyFont="0" applyFill="0" applyBorder="0" applyAlignment="0" applyProtection="0"/>
    <xf numFmtId="0" fontId="47" fillId="0" borderId="0"/>
    <xf numFmtId="0" fontId="46" fillId="46" borderId="0" applyNumberFormat="0" applyBorder="0" applyAlignment="0" applyProtection="0"/>
    <xf numFmtId="0" fontId="0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0" fillId="0" borderId="0"/>
    <xf numFmtId="0" fontId="0" fillId="0" borderId="0">
      <alignment vertical="center"/>
    </xf>
    <xf numFmtId="0" fontId="44" fillId="47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/>
    <xf numFmtId="177" fontId="47" fillId="0" borderId="0" applyFont="0" applyFill="0" applyBorder="0" applyAlignment="0" applyProtection="0"/>
    <xf numFmtId="0" fontId="4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179" fontId="47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0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1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7" fillId="0" borderId="0"/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47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46" fillId="48" borderId="0" applyNumberFormat="0" applyBorder="0" applyAlignment="0" applyProtection="0"/>
    <xf numFmtId="0" fontId="44" fillId="47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6" fillId="50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2" fillId="39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6" fillId="5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0" fontId="46" fillId="38" borderId="0" applyNumberFormat="0" applyBorder="0" applyAlignment="0" applyProtection="0"/>
    <xf numFmtId="0" fontId="46" fillId="50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4" fillId="47" borderId="0" applyNumberFormat="0" applyBorder="0" applyAlignment="0" applyProtection="0"/>
    <xf numFmtId="0" fontId="46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4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3" fillId="35" borderId="0" applyNumberFormat="0" applyBorder="0" applyAlignment="0" applyProtection="0">
      <alignment vertical="center"/>
    </xf>
    <xf numFmtId="41" fontId="47" fillId="0" borderId="0" applyFont="0" applyFill="0" applyBorder="0" applyAlignment="0" applyProtection="0"/>
    <xf numFmtId="180" fontId="0" fillId="0" borderId="0"/>
    <xf numFmtId="0" fontId="0" fillId="0" borderId="0"/>
    <xf numFmtId="181" fontId="0" fillId="0" borderId="0"/>
    <xf numFmtId="2" fontId="50" fillId="0" borderId="0" applyProtection="0"/>
    <xf numFmtId="0" fontId="42" fillId="34" borderId="0" applyNumberFormat="0" applyBorder="0" applyAlignment="0" applyProtection="0">
      <alignment vertical="center"/>
    </xf>
    <xf numFmtId="38" fontId="64" fillId="57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32" applyNumberFormat="0" applyAlignment="0" applyProtection="0">
      <alignment horizontal="left" vertical="center"/>
    </xf>
    <xf numFmtId="0" fontId="65" fillId="0" borderId="0" applyProtection="0"/>
    <xf numFmtId="10" fontId="64" fillId="2" borderId="2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6" fillId="0" borderId="0"/>
    <xf numFmtId="0" fontId="43" fillId="35" borderId="0" applyNumberFormat="0" applyBorder="0" applyAlignment="0" applyProtection="0">
      <alignment vertical="center"/>
    </xf>
    <xf numFmtId="0" fontId="67" fillId="0" borderId="0"/>
    <xf numFmtId="0" fontId="68" fillId="0" borderId="0"/>
    <xf numFmtId="0" fontId="42" fillId="34" borderId="0" applyNumberFormat="0" applyBorder="0" applyAlignment="0" applyProtection="0">
      <alignment vertical="center"/>
    </xf>
    <xf numFmtId="10" fontId="47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1" fontId="47" fillId="0" borderId="0"/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0" borderId="33" applyProtection="0"/>
    <xf numFmtId="9" fontId="0" fillId="0" borderId="0" applyFont="0" applyFill="0" applyBorder="0" applyAlignment="0" applyProtection="0"/>
    <xf numFmtId="0" fontId="42" fillId="39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58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2" fillId="54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0" fillId="58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9" fillId="42" borderId="0" applyNumberFormat="0" applyBorder="0" applyAlignment="0" applyProtection="0"/>
    <xf numFmtId="0" fontId="42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0" fillId="0" borderId="0"/>
    <xf numFmtId="0" fontId="4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54" fillId="0" borderId="0"/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2" borderId="0" applyNumberFormat="0" applyBorder="0" applyAlignment="0" applyProtection="0"/>
    <xf numFmtId="0" fontId="49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49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" fillId="0" borderId="0"/>
    <xf numFmtId="0" fontId="6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3" fillId="0" borderId="0"/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82" fontId="41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9" fillId="42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18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0" fontId="60" fillId="0" borderId="0"/>
    <xf numFmtId="43" fontId="6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0" borderId="0"/>
    <xf numFmtId="0" fontId="70" fillId="59" borderId="0" applyNumberFormat="0" applyBorder="0" applyAlignment="0" applyProtection="0"/>
    <xf numFmtId="0" fontId="70" fillId="60" borderId="0" applyNumberFormat="0" applyBorder="0" applyAlignment="0" applyProtection="0"/>
    <xf numFmtId="1" fontId="5" fillId="0" borderId="2">
      <alignment vertical="center"/>
      <protection locked="0"/>
    </xf>
    <xf numFmtId="0" fontId="74" fillId="0" borderId="0"/>
    <xf numFmtId="186" fontId="5" fillId="0" borderId="2">
      <alignment vertical="center"/>
      <protection locked="0"/>
    </xf>
    <xf numFmtId="0" fontId="7" fillId="0" borderId="0"/>
    <xf numFmtId="0" fontId="41" fillId="0" borderId="0"/>
    <xf numFmtId="40" fontId="51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4" fontId="19" fillId="61" borderId="22">
      <alignment horizontal="right" vertical="center" wrapText="1"/>
      <protection locked="0"/>
    </xf>
    <xf numFmtId="4" fontId="19" fillId="44" borderId="22">
      <alignment horizontal="right" vertical="center"/>
    </xf>
    <xf numFmtId="4" fontId="19" fillId="62" borderId="22">
      <alignment horizontal="right" vertical="center" wrapText="1"/>
    </xf>
    <xf numFmtId="2" fontId="45" fillId="63" borderId="22">
      <alignment horizontal="right" vertical="center"/>
      <protection locked="0"/>
    </xf>
  </cellStyleXfs>
  <cellXfs count="194">
    <xf numFmtId="0" fontId="0" fillId="0" borderId="0" xfId="0"/>
    <xf numFmtId="0" fontId="1" fillId="0" borderId="0" xfId="791" applyAlignment="1"/>
    <xf numFmtId="0" fontId="2" fillId="2" borderId="0" xfId="791" applyNumberFormat="1" applyFont="1" applyFill="1" applyBorder="1" applyAlignment="1" applyProtection="1">
      <alignment horizontal="center" vertical="center"/>
    </xf>
    <xf numFmtId="0" fontId="3" fillId="2" borderId="0" xfId="791" applyNumberFormat="1" applyFont="1" applyFill="1" applyBorder="1" applyAlignment="1" applyProtection="1"/>
    <xf numFmtId="0" fontId="4" fillId="2" borderId="1" xfId="791" applyNumberFormat="1" applyFont="1" applyFill="1" applyBorder="1" applyAlignment="1" applyProtection="1">
      <alignment vertical="center"/>
    </xf>
    <xf numFmtId="0" fontId="5" fillId="2" borderId="1" xfId="791" applyNumberFormat="1" applyFont="1" applyFill="1" applyBorder="1" applyAlignment="1" applyProtection="1"/>
    <xf numFmtId="0" fontId="4" fillId="2" borderId="1" xfId="791" applyNumberFormat="1" applyFont="1" applyFill="1" applyBorder="1" applyAlignment="1" applyProtection="1">
      <alignment horizontal="right" vertical="center"/>
    </xf>
    <xf numFmtId="0" fontId="5" fillId="2" borderId="1" xfId="791" applyNumberFormat="1" applyFont="1" applyFill="1" applyBorder="1" applyAlignment="1" applyProtection="1">
      <alignment horizontal="right"/>
    </xf>
    <xf numFmtId="0" fontId="5" fillId="0" borderId="0" xfId="82" applyFont="1" applyFill="1" applyBorder="1" applyAlignment="1">
      <alignment horizontal="right"/>
    </xf>
    <xf numFmtId="0" fontId="4" fillId="2" borderId="2" xfId="791" applyNumberFormat="1" applyFont="1" applyFill="1" applyBorder="1" applyAlignment="1" applyProtection="1">
      <alignment horizontal="center" vertical="center"/>
    </xf>
    <xf numFmtId="0" fontId="4" fillId="2" borderId="3" xfId="791" applyNumberFormat="1" applyFont="1" applyFill="1" applyBorder="1" applyAlignment="1" applyProtection="1">
      <alignment horizontal="center" vertical="center"/>
    </xf>
    <xf numFmtId="0" fontId="5" fillId="2" borderId="3" xfId="791" applyNumberFormat="1" applyFont="1" applyFill="1" applyBorder="1" applyAlignment="1" applyProtection="1"/>
    <xf numFmtId="0" fontId="4" fillId="2" borderId="3" xfId="791" applyNumberFormat="1" applyFont="1" applyFill="1" applyBorder="1" applyAlignment="1" applyProtection="1">
      <alignment horizontal="center" vertical="center" wrapText="1"/>
    </xf>
    <xf numFmtId="0" fontId="5" fillId="2" borderId="2" xfId="791" applyNumberFormat="1" applyFont="1" applyFill="1" applyBorder="1" applyAlignment="1" applyProtection="1"/>
    <xf numFmtId="0" fontId="4" fillId="2" borderId="2" xfId="791" applyNumberFormat="1" applyFont="1" applyFill="1" applyBorder="1" applyAlignment="1" applyProtection="1">
      <alignment horizontal="center" vertical="center" wrapText="1"/>
    </xf>
    <xf numFmtId="0" fontId="5" fillId="2" borderId="4" xfId="791" applyNumberFormat="1" applyFont="1" applyFill="1" applyBorder="1" applyAlignment="1" applyProtection="1">
      <alignment wrapText="1"/>
    </xf>
    <xf numFmtId="0" fontId="4" fillId="2" borderId="5" xfId="791" applyNumberFormat="1" applyFont="1" applyFill="1" applyBorder="1" applyAlignment="1" applyProtection="1">
      <alignment vertical="center"/>
    </xf>
    <xf numFmtId="187" fontId="4" fillId="0" borderId="2" xfId="791" applyNumberFormat="1" applyFont="1" applyFill="1" applyBorder="1" applyAlignment="1" applyProtection="1">
      <alignment horizontal="right" vertical="center"/>
    </xf>
    <xf numFmtId="187" fontId="4" fillId="0" borderId="6" xfId="791" applyNumberFormat="1" applyFont="1" applyFill="1" applyBorder="1" applyAlignment="1" applyProtection="1">
      <alignment horizontal="right" vertical="center"/>
    </xf>
    <xf numFmtId="0" fontId="4" fillId="2" borderId="7" xfId="791" applyNumberFormat="1" applyFont="1" applyFill="1" applyBorder="1" applyAlignment="1" applyProtection="1">
      <alignment vertical="center"/>
    </xf>
    <xf numFmtId="187" fontId="4" fillId="0" borderId="8" xfId="791" applyNumberFormat="1" applyFont="1" applyFill="1" applyBorder="1" applyAlignment="1" applyProtection="1">
      <alignment horizontal="right" vertical="center"/>
    </xf>
    <xf numFmtId="0" fontId="4" fillId="2" borderId="9" xfId="791" applyNumberFormat="1" applyFont="1" applyFill="1" applyBorder="1" applyAlignment="1" applyProtection="1">
      <alignment vertical="center"/>
    </xf>
    <xf numFmtId="188" fontId="4" fillId="2" borderId="10" xfId="791" applyNumberFormat="1" applyFont="1" applyFill="1" applyBorder="1" applyAlignment="1" applyProtection="1">
      <alignment horizontal="center" vertical="center"/>
    </xf>
    <xf numFmtId="187" fontId="4" fillId="0" borderId="10" xfId="791" applyNumberFormat="1" applyFont="1" applyFill="1" applyBorder="1" applyAlignment="1" applyProtection="1">
      <alignment horizontal="right" vertical="center"/>
    </xf>
    <xf numFmtId="187" fontId="4" fillId="0" borderId="11" xfId="791" applyNumberFormat="1" applyFont="1" applyFill="1" applyBorder="1" applyAlignment="1" applyProtection="1">
      <alignment horizontal="right" vertical="center"/>
    </xf>
    <xf numFmtId="0" fontId="4" fillId="2" borderId="9" xfId="791" applyNumberFormat="1" applyFont="1" applyFill="1" applyBorder="1" applyAlignment="1" applyProtection="1">
      <alignment horizontal="center" vertical="center"/>
    </xf>
    <xf numFmtId="187" fontId="4" fillId="0" borderId="9" xfId="791" applyNumberFormat="1" applyFont="1" applyFill="1" applyBorder="1" applyAlignment="1" applyProtection="1">
      <alignment horizontal="right" vertical="center"/>
    </xf>
    <xf numFmtId="188" fontId="4" fillId="2" borderId="12" xfId="791" applyNumberFormat="1" applyFont="1" applyFill="1" applyBorder="1" applyAlignment="1" applyProtection="1">
      <alignment horizontal="center" vertical="center"/>
    </xf>
    <xf numFmtId="187" fontId="4" fillId="0" borderId="12" xfId="791" applyNumberFormat="1" applyFont="1" applyFill="1" applyBorder="1" applyAlignment="1" applyProtection="1">
      <alignment horizontal="right" vertical="center"/>
    </xf>
    <xf numFmtId="187" fontId="4" fillId="0" borderId="13" xfId="791" applyNumberFormat="1" applyFont="1" applyFill="1" applyBorder="1" applyAlignment="1" applyProtection="1">
      <alignment horizontal="right" vertical="center"/>
    </xf>
    <xf numFmtId="0" fontId="4" fillId="2" borderId="14" xfId="791" applyNumberFormat="1" applyFont="1" applyFill="1" applyBorder="1" applyAlignment="1" applyProtection="1">
      <alignment horizontal="center" vertical="center"/>
    </xf>
    <xf numFmtId="0" fontId="4" fillId="2" borderId="15" xfId="791" applyNumberFormat="1" applyFont="1" applyFill="1" applyBorder="1" applyAlignment="1" applyProtection="1">
      <alignment vertical="center"/>
    </xf>
    <xf numFmtId="189" fontId="4" fillId="0" borderId="9" xfId="791" applyNumberFormat="1" applyFont="1" applyFill="1" applyBorder="1" applyAlignment="1" applyProtection="1">
      <alignment horizontal="right" vertical="center"/>
    </xf>
    <xf numFmtId="189" fontId="4" fillId="0" borderId="11" xfId="791" applyNumberFormat="1" applyFont="1" applyFill="1" applyBorder="1" applyAlignment="1" applyProtection="1">
      <alignment horizontal="right" vertical="center"/>
    </xf>
    <xf numFmtId="189" fontId="4" fillId="0" borderId="2" xfId="791" applyNumberFormat="1" applyFont="1" applyFill="1" applyBorder="1" applyAlignment="1" applyProtection="1">
      <alignment horizontal="right" vertical="center"/>
    </xf>
    <xf numFmtId="187" fontId="4" fillId="0" borderId="16" xfId="791" applyNumberFormat="1" applyFont="1" applyFill="1" applyBorder="1" applyAlignment="1" applyProtection="1">
      <alignment horizontal="right" vertical="center"/>
    </xf>
    <xf numFmtId="190" fontId="6" fillId="0" borderId="0" xfId="777" applyNumberFormat="1" applyFont="1" applyFill="1" applyBorder="1" applyAlignment="1">
      <alignment horizontal="left" vertical="center" wrapText="1"/>
    </xf>
    <xf numFmtId="0" fontId="7" fillId="0" borderId="0" xfId="529" applyFont="1" applyFill="1"/>
    <xf numFmtId="0" fontId="5" fillId="0" borderId="0" xfId="529" applyFont="1" applyFill="1"/>
    <xf numFmtId="0" fontId="8" fillId="0" borderId="0" xfId="529" applyFont="1" applyFill="1" applyAlignment="1">
      <alignment vertical="center"/>
    </xf>
    <xf numFmtId="0" fontId="9" fillId="0" borderId="0" xfId="529" applyFont="1" applyFill="1" applyAlignment="1">
      <alignment vertical="center"/>
    </xf>
    <xf numFmtId="0" fontId="0" fillId="0" borderId="0" xfId="529"/>
    <xf numFmtId="0" fontId="7" fillId="0" borderId="0" xfId="529" applyFont="1"/>
    <xf numFmtId="191" fontId="7" fillId="0" borderId="0" xfId="529" applyNumberFormat="1" applyFont="1"/>
    <xf numFmtId="0" fontId="0" fillId="0" borderId="0" xfId="510" applyFont="1"/>
    <xf numFmtId="0" fontId="3" fillId="0" borderId="0" xfId="529" applyFont="1" applyFill="1" applyAlignment="1">
      <alignment horizontal="center" vertical="center"/>
    </xf>
    <xf numFmtId="0" fontId="9" fillId="0" borderId="0" xfId="529" applyFont="1" applyFill="1" applyAlignment="1">
      <alignment horizontal="right"/>
    </xf>
    <xf numFmtId="0" fontId="5" fillId="0" borderId="0" xfId="529" applyFont="1" applyFill="1" applyAlignment="1">
      <alignment horizontal="right"/>
    </xf>
    <xf numFmtId="0" fontId="5" fillId="0" borderId="1" xfId="529" applyFont="1" applyFill="1" applyBorder="1" applyAlignment="1">
      <alignment horizontal="right" vertical="center"/>
    </xf>
    <xf numFmtId="0" fontId="5" fillId="0" borderId="3" xfId="529" applyFont="1" applyFill="1" applyBorder="1" applyAlignment="1">
      <alignment horizontal="center" vertical="center" wrapText="1"/>
    </xf>
    <xf numFmtId="0" fontId="5" fillId="0" borderId="2" xfId="720" applyFont="1" applyBorder="1" applyAlignment="1">
      <alignment horizontal="center" vertical="center" wrapText="1"/>
    </xf>
    <xf numFmtId="0" fontId="5" fillId="0" borderId="4" xfId="529" applyFont="1" applyFill="1" applyBorder="1" applyAlignment="1">
      <alignment horizontal="center" vertical="center" wrapText="1"/>
    </xf>
    <xf numFmtId="0" fontId="5" fillId="0" borderId="2" xfId="720" applyFont="1" applyBorder="1" applyAlignment="1">
      <alignment horizontal="center" vertical="center"/>
    </xf>
    <xf numFmtId="0" fontId="5" fillId="0" borderId="2" xfId="529" applyFont="1" applyFill="1" applyBorder="1" applyAlignment="1">
      <alignment horizontal="left" vertical="center" wrapText="1"/>
    </xf>
    <xf numFmtId="189" fontId="5" fillId="0" borderId="2" xfId="789" applyNumberFormat="1" applyFont="1" applyFill="1" applyBorder="1" applyAlignment="1">
      <alignment horizontal="right" vertical="center"/>
    </xf>
    <xf numFmtId="191" fontId="5" fillId="0" borderId="2" xfId="720" applyNumberFormat="1" applyFont="1" applyFill="1" applyBorder="1" applyAlignment="1">
      <alignment horizontal="right" vertical="center"/>
    </xf>
    <xf numFmtId="0" fontId="0" fillId="0" borderId="0" xfId="790" applyFont="1" applyFill="1" applyAlignment="1">
      <alignment horizontal="center" vertical="center"/>
    </xf>
    <xf numFmtId="0" fontId="8" fillId="0" borderId="0" xfId="529" applyFont="1" applyFill="1" applyBorder="1" applyAlignment="1">
      <alignment vertical="center"/>
    </xf>
    <xf numFmtId="0" fontId="6" fillId="0" borderId="2" xfId="510" applyFont="1" applyFill="1" applyBorder="1" applyAlignment="1">
      <alignment horizontal="left" vertical="center" wrapText="1"/>
    </xf>
    <xf numFmtId="0" fontId="9" fillId="0" borderId="0" xfId="529" applyFont="1" applyFill="1" applyBorder="1" applyAlignment="1">
      <alignment vertical="center"/>
    </xf>
    <xf numFmtId="0" fontId="5" fillId="0" borderId="2" xfId="510" applyFont="1" applyFill="1" applyBorder="1" applyAlignment="1">
      <alignment horizontal="left" vertical="center" wrapText="1"/>
    </xf>
    <xf numFmtId="3" fontId="5" fillId="0" borderId="2" xfId="510" applyNumberFormat="1" applyFont="1" applyFill="1" applyBorder="1" applyAlignment="1" applyProtection="1">
      <alignment horizontal="left" vertical="center"/>
    </xf>
    <xf numFmtId="3" fontId="5" fillId="0" borderId="2" xfId="510" applyNumberFormat="1" applyFont="1" applyFill="1" applyBorder="1" applyAlignment="1" applyProtection="1">
      <alignment horizontal="left" vertical="center" indent="1"/>
    </xf>
    <xf numFmtId="0" fontId="7" fillId="0" borderId="0" xfId="529" applyFont="1" applyFill="1" applyBorder="1"/>
    <xf numFmtId="3" fontId="6" fillId="0" borderId="2" xfId="510" applyNumberFormat="1" applyFont="1" applyFill="1" applyBorder="1" applyAlignment="1" applyProtection="1">
      <alignment vertical="center"/>
    </xf>
    <xf numFmtId="3" fontId="5" fillId="0" borderId="2" xfId="510" applyNumberFormat="1" applyFont="1" applyFill="1" applyBorder="1" applyAlignment="1" applyProtection="1">
      <alignment vertical="center"/>
    </xf>
    <xf numFmtId="3" fontId="5" fillId="0" borderId="2" xfId="529" applyNumberFormat="1" applyFont="1" applyFill="1" applyBorder="1" applyAlignment="1" applyProtection="1">
      <alignment vertical="center"/>
    </xf>
    <xf numFmtId="0" fontId="5" fillId="0" borderId="2" xfId="510" applyFont="1" applyFill="1" applyBorder="1" applyAlignment="1">
      <alignment vertical="center" wrapText="1"/>
    </xf>
    <xf numFmtId="3" fontId="10" fillId="0" borderId="2" xfId="529" applyNumberFormat="1" applyFont="1" applyFill="1" applyBorder="1" applyAlignment="1" applyProtection="1">
      <alignment horizontal="center" vertical="center"/>
    </xf>
    <xf numFmtId="190" fontId="6" fillId="0" borderId="17" xfId="1" applyNumberFormat="1" applyFont="1" applyFill="1" applyBorder="1" applyAlignment="1">
      <alignment horizontal="left" vertical="center" wrapText="1"/>
    </xf>
    <xf numFmtId="191" fontId="7" fillId="0" borderId="0" xfId="529" applyNumberFormat="1" applyFont="1" applyFill="1"/>
    <xf numFmtId="0" fontId="7" fillId="0" borderId="0" xfId="529" applyFont="1" applyFill="1" applyAlignment="1">
      <alignment vertical="center" wrapText="1"/>
    </xf>
    <xf numFmtId="0" fontId="8" fillId="0" borderId="0" xfId="529" applyFont="1" applyFill="1" applyAlignment="1">
      <alignment vertical="center" wrapText="1"/>
    </xf>
    <xf numFmtId="0" fontId="8" fillId="0" borderId="0" xfId="529" applyFont="1" applyFill="1" applyAlignment="1">
      <alignment horizontal="center"/>
    </xf>
    <xf numFmtId="0" fontId="0" fillId="0" borderId="0" xfId="510" applyFont="1" applyFill="1" applyAlignment="1"/>
    <xf numFmtId="0" fontId="6" fillId="0" borderId="2" xfId="529" applyNumberFormat="1" applyFont="1" applyFill="1" applyBorder="1" applyAlignment="1" applyProtection="1">
      <alignment vertical="center"/>
    </xf>
    <xf numFmtId="0" fontId="6" fillId="0" borderId="2" xfId="510" applyFont="1" applyFill="1" applyBorder="1" applyAlignment="1">
      <alignment vertical="center" wrapText="1"/>
    </xf>
    <xf numFmtId="0" fontId="5" fillId="0" borderId="2" xfId="529" applyNumberFormat="1" applyFont="1" applyFill="1" applyBorder="1" applyAlignment="1" applyProtection="1">
      <alignment vertical="center"/>
    </xf>
    <xf numFmtId="0" fontId="5" fillId="0" borderId="2" xfId="529" applyFont="1" applyFill="1" applyBorder="1" applyAlignment="1">
      <alignment vertical="center" wrapText="1"/>
    </xf>
    <xf numFmtId="0" fontId="10" fillId="0" borderId="2" xfId="529" applyFont="1" applyFill="1" applyBorder="1" applyAlignment="1">
      <alignment horizontal="center" vertical="center" wrapText="1"/>
    </xf>
    <xf numFmtId="0" fontId="7" fillId="0" borderId="0" xfId="786" applyFill="1"/>
    <xf numFmtId="0" fontId="11" fillId="0" borderId="0" xfId="786" applyFont="1" applyFill="1"/>
    <xf numFmtId="0" fontId="11" fillId="0" borderId="0" xfId="786" applyFont="1" applyFill="1" applyBorder="1"/>
    <xf numFmtId="0" fontId="11" fillId="0" borderId="0" xfId="786" applyFont="1" applyFill="1" applyBorder="1" applyAlignment="1"/>
    <xf numFmtId="0" fontId="10" fillId="0" borderId="0" xfId="786" applyFont="1" applyFill="1" applyBorder="1"/>
    <xf numFmtId="0" fontId="9" fillId="0" borderId="0" xfId="786" applyFont="1" applyFill="1"/>
    <xf numFmtId="0" fontId="1" fillId="0" borderId="0" xfId="786" applyFont="1" applyFill="1"/>
    <xf numFmtId="0" fontId="3" fillId="0" borderId="0" xfId="786" applyFont="1" applyFill="1" applyAlignment="1">
      <alignment horizontal="center"/>
    </xf>
    <xf numFmtId="0" fontId="0" fillId="0" borderId="0" xfId="786" applyFont="1" applyFill="1"/>
    <xf numFmtId="0" fontId="5" fillId="0" borderId="0" xfId="786" applyFont="1" applyFill="1" applyBorder="1" applyAlignment="1">
      <alignment horizontal="right"/>
    </xf>
    <xf numFmtId="0" fontId="5" fillId="0" borderId="2" xfId="786" applyFont="1" applyFill="1" applyBorder="1" applyAlignment="1">
      <alignment horizontal="center" vertical="center" wrapText="1"/>
    </xf>
    <xf numFmtId="0" fontId="5" fillId="0" borderId="2" xfId="790" applyFont="1" applyFill="1" applyBorder="1" applyAlignment="1">
      <alignment horizontal="center" vertical="center" wrapText="1"/>
    </xf>
    <xf numFmtId="0" fontId="5" fillId="0" borderId="2" xfId="790" applyFont="1" applyFill="1" applyBorder="1" applyAlignment="1">
      <alignment horizontal="center" vertical="center"/>
    </xf>
    <xf numFmtId="1" fontId="11" fillId="0" borderId="0" xfId="786" applyNumberFormat="1" applyFont="1" applyFill="1" applyBorder="1" applyAlignment="1"/>
    <xf numFmtId="0" fontId="10" fillId="0" borderId="2" xfId="786" applyFont="1" applyFill="1" applyBorder="1" applyAlignment="1">
      <alignment horizontal="left" vertical="center"/>
    </xf>
    <xf numFmtId="189" fontId="5" fillId="0" borderId="2" xfId="789" applyNumberFormat="1" applyFont="1" applyFill="1" applyBorder="1" applyAlignment="1">
      <alignment vertical="center"/>
    </xf>
    <xf numFmtId="192" fontId="5" fillId="0" borderId="2" xfId="789" applyNumberFormat="1" applyFont="1" applyFill="1" applyBorder="1" applyAlignment="1">
      <alignment vertical="center"/>
    </xf>
    <xf numFmtId="1" fontId="10" fillId="0" borderId="0" xfId="786" applyNumberFormat="1" applyFont="1" applyFill="1" applyBorder="1"/>
    <xf numFmtId="0" fontId="5" fillId="0" borderId="18" xfId="0" applyNumberFormat="1" applyFont="1" applyFill="1" applyBorder="1" applyAlignment="1" applyProtection="1">
      <alignment horizontal="left" vertical="center" indent="1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5" fillId="0" borderId="2" xfId="786" applyNumberFormat="1" applyFont="1" applyFill="1" applyBorder="1" applyAlignment="1" applyProtection="1">
      <alignment horizontal="left" vertical="center" indent="1"/>
    </xf>
    <xf numFmtId="0" fontId="5" fillId="0" borderId="2" xfId="786" applyNumberFormat="1" applyFont="1" applyFill="1" applyBorder="1" applyAlignment="1" applyProtection="1">
      <alignment horizontal="center" vertical="center"/>
    </xf>
    <xf numFmtId="190" fontId="5" fillId="0" borderId="17" xfId="1" applyNumberFormat="1" applyFont="1" applyFill="1" applyBorder="1" applyAlignment="1">
      <alignment horizontal="left" wrapText="1"/>
    </xf>
    <xf numFmtId="0" fontId="6" fillId="0" borderId="0" xfId="786" applyFont="1" applyFill="1" applyAlignment="1">
      <alignment horizontal="left" vertical="center"/>
    </xf>
    <xf numFmtId="189" fontId="7" fillId="0" borderId="0" xfId="786" applyNumberFormat="1" applyFill="1"/>
    <xf numFmtId="186" fontId="10" fillId="0" borderId="0" xfId="786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9" fontId="5" fillId="0" borderId="2" xfId="0" applyNumberFormat="1" applyFont="1" applyBorder="1" applyAlignment="1">
      <alignment vertical="center"/>
    </xf>
    <xf numFmtId="0" fontId="1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13" fillId="0" borderId="0" xfId="0" applyFont="1" applyFill="1" applyAlignment="1">
      <alignment vertical="center"/>
    </xf>
    <xf numFmtId="0" fontId="0" fillId="0" borderId="0" xfId="0" applyFont="1" applyFill="1"/>
    <xf numFmtId="190" fontId="3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 applyProtection="1">
      <alignment horizontal="left" vertical="center"/>
      <protection locked="0"/>
    </xf>
    <xf numFmtId="190" fontId="6" fillId="0" borderId="2" xfId="1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 applyProtection="1">
      <alignment horizontal="left" vertical="center"/>
      <protection locked="0"/>
    </xf>
    <xf numFmtId="1" fontId="14" fillId="0" borderId="2" xfId="0" applyNumberFormat="1" applyFont="1" applyFill="1" applyBorder="1" applyAlignment="1" applyProtection="1">
      <alignment vertical="center"/>
      <protection locked="0"/>
    </xf>
    <xf numFmtId="190" fontId="5" fillId="0" borderId="2" xfId="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189" fontId="6" fillId="0" borderId="2" xfId="1" applyNumberFormat="1" applyFont="1" applyFill="1" applyBorder="1" applyAlignment="1">
      <alignment horizontal="right" vertical="center" wrapText="1"/>
    </xf>
    <xf numFmtId="190" fontId="6" fillId="0" borderId="2" xfId="1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/>
    <xf numFmtId="0" fontId="16" fillId="0" borderId="0" xfId="249" applyFont="1" applyFill="1">
      <alignment vertical="center"/>
    </xf>
    <xf numFmtId="0" fontId="4" fillId="0" borderId="0" xfId="249" applyFill="1">
      <alignment vertical="center"/>
    </xf>
    <xf numFmtId="0" fontId="4" fillId="0" borderId="0" xfId="249" applyFill="1" applyBorder="1">
      <alignment vertical="center"/>
    </xf>
    <xf numFmtId="0" fontId="17" fillId="0" borderId="0" xfId="249" applyFont="1" applyFill="1">
      <alignment vertical="center"/>
    </xf>
    <xf numFmtId="190" fontId="1" fillId="0" borderId="0" xfId="1" applyNumberFormat="1" applyFont="1" applyFill="1"/>
    <xf numFmtId="0" fontId="2" fillId="0" borderId="0" xfId="249" applyFont="1" applyFill="1" applyAlignment="1">
      <alignment horizontal="center" vertical="center"/>
    </xf>
    <xf numFmtId="0" fontId="0" fillId="0" borderId="0" xfId="249" applyFont="1" applyFill="1" applyAlignment="1">
      <alignment horizontal="right"/>
    </xf>
    <xf numFmtId="49" fontId="6" fillId="0" borderId="3" xfId="249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49" fontId="6" fillId="0" borderId="4" xfId="249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451" applyNumberFormat="1" applyFont="1" applyFill="1" applyBorder="1" applyAlignment="1" applyProtection="1">
      <alignment horizontal="left" vertical="center"/>
    </xf>
    <xf numFmtId="190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190" fontId="5" fillId="0" borderId="2" xfId="1" applyNumberFormat="1" applyFont="1" applyFill="1" applyBorder="1" applyAlignment="1" applyProtection="1">
      <alignment horizontal="right" vertical="center" wrapText="1"/>
      <protection locked="0"/>
    </xf>
    <xf numFmtId="191" fontId="5" fillId="0" borderId="2" xfId="3" applyNumberFormat="1" applyFont="1" applyFill="1" applyBorder="1" applyAlignment="1" applyProtection="1">
      <alignment horizontal="right" vertical="center" wrapText="1"/>
      <protection locked="0"/>
    </xf>
    <xf numFmtId="49" fontId="5" fillId="0" borderId="2" xfId="451" applyNumberFormat="1" applyFont="1" applyFill="1" applyBorder="1" applyAlignment="1" applyProtection="1">
      <alignment horizontal="left" vertical="center" indent="1"/>
    </xf>
    <xf numFmtId="190" fontId="5" fillId="0" borderId="0" xfId="1" applyNumberFormat="1" applyFont="1" applyFill="1"/>
    <xf numFmtId="0" fontId="0" fillId="0" borderId="0" xfId="0" applyFont="1" applyFill="1" applyBorder="1" applyAlignment="1" applyProtection="1">
      <alignment vertical="center"/>
      <protection locked="0"/>
    </xf>
    <xf numFmtId="190" fontId="1" fillId="0" borderId="0" xfId="1" applyNumberFormat="1" applyFont="1" applyFill="1" applyAlignment="1">
      <alignment horizontal="center" vertical="center"/>
    </xf>
    <xf numFmtId="190" fontId="0" fillId="0" borderId="0" xfId="1" applyNumberFormat="1" applyFont="1" applyFill="1" applyAlignment="1">
      <alignment vertical="center"/>
    </xf>
    <xf numFmtId="190" fontId="18" fillId="0" borderId="0" xfId="1" applyNumberFormat="1" applyFont="1" applyFill="1" applyAlignment="1">
      <alignment vertical="center"/>
    </xf>
    <xf numFmtId="190" fontId="6" fillId="0" borderId="0" xfId="1" applyNumberFormat="1" applyFont="1" applyFill="1" applyAlignment="1">
      <alignment vertical="center"/>
    </xf>
    <xf numFmtId="190" fontId="5" fillId="0" borderId="0" xfId="1" applyNumberFormat="1" applyFont="1" applyFill="1" applyAlignment="1">
      <alignment vertical="center"/>
    </xf>
    <xf numFmtId="190" fontId="6" fillId="0" borderId="0" xfId="1" applyNumberFormat="1" applyFont="1" applyFill="1"/>
    <xf numFmtId="0" fontId="0" fillId="0" borderId="0" xfId="0" applyFont="1" applyFill="1" applyBorder="1" applyAlignment="1"/>
    <xf numFmtId="0" fontId="0" fillId="0" borderId="0" xfId="0" applyFont="1" applyFill="1" applyAlignment="1" applyProtection="1"/>
    <xf numFmtId="190" fontId="0" fillId="0" borderId="0" xfId="1" applyNumberFormat="1" applyFont="1" applyFill="1" applyAlignment="1">
      <alignment horizontal="left"/>
    </xf>
    <xf numFmtId="190" fontId="0" fillId="0" borderId="0" xfId="1" applyNumberFormat="1" applyFont="1" applyFill="1"/>
    <xf numFmtId="190" fontId="5" fillId="0" borderId="1" xfId="1" applyNumberFormat="1" applyFont="1" applyFill="1" applyBorder="1" applyAlignment="1">
      <alignment horizontal="right"/>
    </xf>
    <xf numFmtId="190" fontId="6" fillId="0" borderId="3" xfId="1" applyNumberFormat="1" applyFont="1" applyFill="1" applyBorder="1" applyAlignment="1">
      <alignment horizontal="center" vertical="center"/>
    </xf>
    <xf numFmtId="190" fontId="6" fillId="0" borderId="4" xfId="1" applyNumberFormat="1" applyFont="1" applyFill="1" applyBorder="1" applyAlignment="1">
      <alignment horizontal="center" vertical="center"/>
    </xf>
    <xf numFmtId="190" fontId="18" fillId="0" borderId="4" xfId="1" applyNumberFormat="1" applyFont="1" applyFill="1" applyBorder="1" applyAlignment="1">
      <alignment vertical="center"/>
    </xf>
    <xf numFmtId="190" fontId="6" fillId="0" borderId="2" xfId="1" applyNumberFormat="1" applyFont="1" applyFill="1" applyBorder="1" applyAlignment="1" applyProtection="1">
      <alignment horizontal="right" vertical="center" wrapText="1"/>
    </xf>
    <xf numFmtId="191" fontId="6" fillId="0" borderId="2" xfId="789" applyNumberFormat="1" applyFont="1" applyFill="1" applyBorder="1" applyAlignment="1">
      <alignment horizontal="right" vertical="center" wrapText="1"/>
    </xf>
    <xf numFmtId="190" fontId="6" fillId="0" borderId="4" xfId="1" applyNumberFormat="1" applyFont="1" applyFill="1" applyBorder="1" applyAlignment="1">
      <alignment vertical="center"/>
    </xf>
    <xf numFmtId="190" fontId="5" fillId="0" borderId="4" xfId="1" applyNumberFormat="1" applyFont="1" applyFill="1" applyBorder="1" applyAlignment="1">
      <alignment vertical="center"/>
    </xf>
    <xf numFmtId="3" fontId="19" fillId="0" borderId="22" xfId="793" applyNumberFormat="1" applyFont="1" applyFill="1" applyBorder="1">
      <alignment horizontal="right" vertical="center" wrapText="1"/>
      <protection locked="0"/>
    </xf>
    <xf numFmtId="190" fontId="5" fillId="0" borderId="2" xfId="1" applyNumberFormat="1" applyFont="1" applyFill="1" applyBorder="1" applyAlignment="1" applyProtection="1">
      <alignment horizontal="right" vertical="center" wrapText="1"/>
    </xf>
    <xf numFmtId="191" fontId="5" fillId="0" borderId="2" xfId="789" applyNumberFormat="1" applyFont="1" applyFill="1" applyBorder="1" applyAlignment="1">
      <alignment horizontal="right" vertical="center" wrapText="1"/>
    </xf>
    <xf numFmtId="190" fontId="5" fillId="0" borderId="2" xfId="1" applyNumberFormat="1" applyFont="1" applyFill="1" applyBorder="1" applyAlignment="1">
      <alignment vertical="center"/>
    </xf>
    <xf numFmtId="4" fontId="19" fillId="0" borderId="22" xfId="793" applyNumberFormat="1" applyFont="1" applyFill="1" applyBorder="1">
      <alignment horizontal="right" vertical="center" wrapText="1"/>
      <protection locked="0"/>
    </xf>
    <xf numFmtId="190" fontId="5" fillId="0" borderId="2" xfId="789" applyNumberFormat="1" applyFont="1" applyFill="1" applyBorder="1" applyAlignment="1">
      <alignment horizontal="right" vertical="center" wrapText="1"/>
    </xf>
    <xf numFmtId="0" fontId="6" fillId="0" borderId="2" xfId="790" applyFont="1" applyFill="1" applyBorder="1" applyAlignment="1">
      <alignment horizontal="left" vertical="center"/>
    </xf>
    <xf numFmtId="0" fontId="5" fillId="0" borderId="2" xfId="790" applyFont="1" applyFill="1" applyBorder="1" applyAlignment="1">
      <alignment horizontal="left" vertical="center"/>
    </xf>
    <xf numFmtId="190" fontId="5" fillId="0" borderId="3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center" vertical="center"/>
    </xf>
  </cellXfs>
  <cellStyles count="7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_ET_STYLE_NoName_00__朝阳报省" xfId="50"/>
    <cellStyle name="_09交警维护核定" xfId="51"/>
    <cellStyle name="_09路灯维护核定" xfId="52"/>
    <cellStyle name="差_30云南_1" xfId="53"/>
    <cellStyle name="差_行政公检法测算_民生政策最低支出需求" xfId="54"/>
    <cellStyle name="差_县市旗测算-新科目（20080626）" xfId="55"/>
    <cellStyle name="_(081201原稿)政府大专项" xfId="56"/>
    <cellStyle name="C:\Documents and Settings\Administrator\My Documents" xfId="57"/>
    <cellStyle name="好_人员工资和公用经费3" xfId="58"/>
    <cellStyle name="Accent2 - 40%" xfId="59"/>
    <cellStyle name="差_县市旗测算20080508" xfId="60"/>
    <cellStyle name="_(20101031)按照报送人大预算调整后)2010年政府大专项预算情况" xfId="61"/>
    <cellStyle name="表三___builtInStyle35" xfId="62"/>
    <cellStyle name="_12.24调08综合处部门专项1" xfId="63"/>
    <cellStyle name="差_市辖区测算-新科目（20080626）" xfId="64"/>
    <cellStyle name="_Book1 (84)" xfId="65"/>
    <cellStyle name="差_沈阳" xfId="66"/>
    <cellStyle name="Accent2 - 60%" xfId="67"/>
    <cellStyle name="差_缺口县区测算(财政部标准)" xfId="68"/>
    <cellStyle name="_2008年1月份执行分析表（新科目）" xfId="69"/>
    <cellStyle name="好_县市旗测算20080508_县市旗测算-新科目（含人口规模效应）" xfId="70"/>
    <cellStyle name="_局长备用表20081202" xfId="71"/>
    <cellStyle name="常规 6" xfId="72"/>
    <cellStyle name="_2011年01月份执行分析表" xfId="73"/>
    <cellStyle name="常规_2018年国资预算-人大报告格式" xfId="74"/>
    <cellStyle name="常规 5_2015年财力测算" xfId="75"/>
    <cellStyle name="_x005f_x0007_" xfId="76"/>
    <cellStyle name="_norma1_2006年1月份税收收入分类型汇总表" xfId="77"/>
    <cellStyle name="差_2006年28四川" xfId="78"/>
    <cellStyle name="好_附表_2011年航高基地税收返还（2.3）" xfId="79"/>
    <cellStyle name="_（2007 12 3）按专项分类编制2008年养老保险中心部门预算(定稿）_沈阳" xfId="80"/>
    <cellStyle name="差_核定人数下发表" xfId="81"/>
    <cellStyle name="常规_(调格式)副本2015年社会保险基金预算_辽宁省沈阳市（万元）含统筹个账4 3" xfId="82"/>
    <cellStyle name="好_2016年财政收支预算（薄本）1207" xfId="83"/>
    <cellStyle name="好_附表_收支调度" xfId="84"/>
    <cellStyle name="0,0_x000d__x000a_NA_x000d__x000a_" xfId="85"/>
    <cellStyle name="常规 26" xfId="86"/>
    <cellStyle name="差_报告附表" xfId="87"/>
    <cellStyle name="差_2007一般预算支出口径剔除表" xfId="88"/>
    <cellStyle name="_4月表" xfId="89"/>
    <cellStyle name="_2007年市本级政府专项资金支出完成情况统计表(最后)" xfId="90"/>
    <cellStyle name="_附表表样（政法处）" xfId="91"/>
    <cellStyle name="Currency [0]" xfId="92"/>
    <cellStyle name="好_（最终）元旦加班表" xfId="93"/>
    <cellStyle name="_4稿-2012年地方附加-2011.12.2" xfId="94"/>
    <cellStyle name="好_云南 缺口县区测算(地方填报)" xfId="95"/>
    <cellStyle name="好_附表_（最终）元旦加班表" xfId="96"/>
    <cellStyle name="差_Book2" xfId="97"/>
    <cellStyle name="_区域调整 (2)" xfId="98"/>
    <cellStyle name="差_附表_11年收支预计及12年预支预算（12.14）" xfId="99"/>
    <cellStyle name="_x0007__浑南区欠款汇总表" xfId="100"/>
    <cellStyle name="_市本级财力的明细(三个方案)" xfId="101"/>
    <cellStyle name="_社保部门预算项目情况表(2007 12 25)" xfId="102"/>
    <cellStyle name="差_行政（人员）_县市旗测算-新科目（含人口规模效应）" xfId="103"/>
    <cellStyle name="差_附表_2011年航高基地税收返还（2.3）" xfId="104"/>
    <cellStyle name="差_2012年预算调整表_1" xfId="105"/>
    <cellStyle name="差_县市旗测算-新科目（20080626）_不含人员经费系数" xfId="106"/>
    <cellStyle name="_norma1_12月表" xfId="107"/>
    <cellStyle name="差_行政公检法测算_县市旗测算-新科目（含人口规模效应）" xfId="108"/>
    <cellStyle name="差_行政(燃修费)_民生政策最低支出需求" xfId="109"/>
    <cellStyle name="_汇总表5%还原(20080130" xfId="110"/>
    <cellStyle name="_（2007 12 3）按专项分类编制2008年养老保险中心部门预算(定稿）" xfId="111"/>
    <cellStyle name="差_2006年全省财力计算表（中央、决算）" xfId="112"/>
    <cellStyle name="好_成本差异系数" xfId="113"/>
    <cellStyle name="_x0007_ 29" xfId="114"/>
    <cellStyle name="差_(区划后)2010年预算4.8" xfId="115"/>
    <cellStyle name="_（2007 12 3）按专项分类编制2008年养老保险中心部门预算(定稿） (2)_沈阳" xfId="116"/>
    <cellStyle name="常规 2 5" xfId="117"/>
    <cellStyle name="_2012年体彩预算12.12" xfId="118"/>
    <cellStyle name="_09年大专项情况 (2)" xfId="119"/>
    <cellStyle name="_(20110213)2011年政府大专项预算情况 (2)" xfId="120"/>
    <cellStyle name="好_2014年财政预算收支表" xfId="121"/>
    <cellStyle name="Accent2_2006年33甘肃" xfId="122"/>
    <cellStyle name="_(20101105)预计2010年全年支出情况表 (2)" xfId="123"/>
    <cellStyle name="_(20101119含预计执行)2010社保专项预算情况" xfId="124"/>
    <cellStyle name="好_2008计算资料（8月5）" xfId="125"/>
    <cellStyle name="差_1-9分析表2010" xfId="126"/>
    <cellStyle name="_x0007_" xfId="127"/>
    <cellStyle name="_(20110213)2011年政府大专项预算情况 (4)" xfId="128"/>
    <cellStyle name="_x0007_ 14" xfId="129"/>
    <cellStyle name="_2008年政府市本级政府专项资金完成情况20090107" xfId="130"/>
    <cellStyle name="Date" xfId="131"/>
    <cellStyle name="好_卫生(按照总人口测算）—20080416_民生政策最低支出需求" xfId="132"/>
    <cellStyle name="好_2012年预算调整表" xfId="133"/>
    <cellStyle name="?鹎%U龡&amp;H齲_x0001_C铣_x0014__x0007__x0001__x0001_" xfId="134"/>
    <cellStyle name="@ET_Style?Normal" xfId="135"/>
    <cellStyle name="_(081201原稿)政府大专项_沈阳" xfId="136"/>
    <cellStyle name="差_测算结果" xfId="137"/>
    <cellStyle name="통화 [0]_BOILER-CO1" xfId="138"/>
    <cellStyle name="_（2007 12 3）按专项分类编制2008年养老保险中心部门预算(定稿） (2)" xfId="139"/>
    <cellStyle name="差_其他部门(按照总人口测算）—20080416" xfId="140"/>
    <cellStyle name="_(20110213)2011年政府大专项预算情况" xfId="141"/>
    <cellStyle name="差_行政(燃修费)" xfId="142"/>
    <cellStyle name="_(20110213)2011年政府大专项预算情况 (5)" xfId="143"/>
    <cellStyle name="_企业处08专项预算(071227)" xfId="144"/>
    <cellStyle name="_（20110218）2011年政府大专项" xfId="145"/>
    <cellStyle name="好_自行调整差异系数顺序" xfId="146"/>
    <cellStyle name="Accent3 - 60%" xfId="147"/>
    <cellStyle name="差_县市旗测算-新科目（20080627）" xfId="148"/>
    <cellStyle name="_（20111129调整）2012年政府大专项" xfId="149"/>
    <cellStyle name="_（20111129调整）2012年政府大专项 (2)" xfId="150"/>
    <cellStyle name="差_县市旗测算20080508_不含人员经费系数" xfId="151"/>
    <cellStyle name="_（基建科）区划调整土地表3.5" xfId="152"/>
    <cellStyle name="差_县市旗测算-新科目（20080626）_民生政策最低支出需求" xfId="153"/>
    <cellStyle name="差_2008计算资料（8月5）" xfId="154"/>
    <cellStyle name="_（政府用表）09年政府专项资金预算安排情况表20081210" xfId="155"/>
    <cellStyle name="差_县区合并测算20080421_县市旗测算-新科目（含人口规模效应）" xfId="156"/>
    <cellStyle name="_08城建预计完成" xfId="157"/>
    <cellStyle name="_08教科文处专项汇总专项总表" xfId="158"/>
    <cellStyle name="_2008年分管部门财力需求情况第三次测算" xfId="159"/>
    <cellStyle name="好_区划调整后分析1" xfId="160"/>
    <cellStyle name="_08经建部门专项" xfId="161"/>
    <cellStyle name="_08流通处部门专项汇总1" xfId="162"/>
    <cellStyle name="差_2013-2014年财力及经常性增幅测算" xfId="163"/>
    <cellStyle name="_08年新维护计划5.4" xfId="164"/>
    <cellStyle name="HEADING2" xfId="165"/>
    <cellStyle name="_08政法处部门专项（第四稿）报预算" xfId="166"/>
    <cellStyle name="_08政法处部门专项（正确稿分类）含结转项目" xfId="167"/>
    <cellStyle name="_08执行09预算附表（报预算）1119" xfId="168"/>
    <cellStyle name="千位分隔 10" xfId="169"/>
    <cellStyle name="_ET_STYLE_NoName_00_" xfId="170"/>
    <cellStyle name="_09年大专项情况(发各处）" xfId="171"/>
    <cellStyle name="好_安徽 缺口县区测算(地方填报)1" xfId="172"/>
    <cellStyle name="常规 14" xfId="173"/>
    <cellStyle name="_09年政府专项资金预算安排情况表20081204" xfId="174"/>
    <cellStyle name="千位分隔 14" xfId="175"/>
    <cellStyle name="Header2" xfId="176"/>
    <cellStyle name="_11个月" xfId="177"/>
    <cellStyle name="差_（最终）元旦加班表" xfId="178"/>
    <cellStyle name="_12-10报吴局、牛处后改 （科学）" xfId="179"/>
    <cellStyle name="_12月表" xfId="180"/>
    <cellStyle name="常规 2" xfId="181"/>
    <cellStyle name="_14新宾" xfId="182"/>
    <cellStyle name="_2008年总分机构基本情况表（090211)" xfId="183"/>
    <cellStyle name="_x0007__给预算2015年债务预算" xfId="184"/>
    <cellStyle name="_1953-1993年上解及补助、2003年以来教育支出情况" xfId="185"/>
    <cellStyle name="_2011年政府专项支出（文化事业建设费）需求统计表(报预算处)" xfId="186"/>
    <cellStyle name="_1996-2003年12月当月情况和基建" xfId="187"/>
    <cellStyle name="_2002-2005年省对市补助情况表(最后)" xfId="188"/>
    <cellStyle name="_2005年1月报人大材料（非附表" xfId="189"/>
    <cellStyle name="好_0605石屏县" xfId="190"/>
    <cellStyle name="差_卫生(按照总人口测算）—20080416_民生政策最低支出需求" xfId="191"/>
    <cellStyle name="常规 5" xfId="192"/>
    <cellStyle name="_2005年收支表-财政数" xfId="193"/>
    <cellStyle name="_2005年收支预计和2006年收入预算" xfId="194"/>
    <cellStyle name="差_县市旗测算20080508_县市旗测算-新科目（含人口规模效应）" xfId="195"/>
    <cellStyle name="_2005年预算" xfId="196"/>
    <cellStyle name="常规 20" xfId="197"/>
    <cellStyle name="_2006年1月份税收收入分类型汇总表" xfId="198"/>
    <cellStyle name="_2008年预算项目政府大专项" xfId="199"/>
    <cellStyle name="差_县市旗测算-新科目（20080627）_不含人员经费系数" xfId="200"/>
    <cellStyle name="_2006年预算（收入增幅13％，支出16％）-12月20日修改" xfId="201"/>
    <cellStyle name="_2007年11月加班（市长汇报） (2)" xfId="202"/>
    <cellStyle name="_2007年11月加班（市长汇报） (2)_沈阳" xfId="203"/>
    <cellStyle name="_2007年全年部分城市收支情况比较表" xfId="204"/>
    <cellStyle name="表二___builtInStyle63" xfId="205"/>
    <cellStyle name="_2007年上半年全国地方级和部分城市收支情况" xfId="206"/>
    <cellStyle name="好_市辖区测算-新科目（20080626）" xfId="207"/>
    <cellStyle name="差_平邑" xfId="208"/>
    <cellStyle name="_2007年市本级政府专项资金支出完成情况统计表(最后)_沈阳" xfId="209"/>
    <cellStyle name="_附表表样（政法处）_沈阳" xfId="210"/>
    <cellStyle name="_2008年分管部门财力需求情况第三次测算_沈阳" xfId="211"/>
    <cellStyle name="差_分析缺口率" xfId="212"/>
    <cellStyle name="差_县区合并测算20080423(按照各省比重）_县市旗测算-新科目（含人口规模效应）" xfId="213"/>
    <cellStyle name="差_附表_（最终）元旦加班表" xfId="214"/>
    <cellStyle name="_2008年结算明细事项" xfId="215"/>
    <cellStyle name="_2008年市本级政府专项资金支出预算安排情况统计表(最后)" xfId="216"/>
    <cellStyle name="_2008年市本级政府专项资金支出预算安排情况统计表(最后)_沈阳" xfId="217"/>
    <cellStyle name="_2008年政府大专项预计完成情况（汇总）" xfId="218"/>
    <cellStyle name="_2008年总分机构基本情况表（090211)_沈阳" xfId="219"/>
    <cellStyle name="_2008年总分机构基本情况表（定稿)" xfId="220"/>
    <cellStyle name="Accent4 - 40%" xfId="221"/>
    <cellStyle name="_2008年总分机构基本情况表（定稿)_沈阳" xfId="222"/>
    <cellStyle name="_2008收口及09预算报告附表20081201" xfId="223"/>
    <cellStyle name="_2009城建收入预算20090110沈丹" xfId="224"/>
    <cellStyle name="_Book1_浑南增值税返还" xfId="225"/>
    <cellStyle name="_2009年审核标准（各处内部审核用，不准外传）" xfId="226"/>
    <cellStyle name="差_2006年水利统计指标统计表" xfId="227"/>
    <cellStyle name="_2009年维护拨款" xfId="228"/>
    <cellStyle name="no dec" xfId="229"/>
    <cellStyle name="_2010-2011年财政收支相关报表 (version 1)" xfId="230"/>
    <cellStyle name="差_27重庆" xfId="231"/>
    <cellStyle name="RowLevel_0" xfId="232"/>
    <cellStyle name="好_2008年一般预算支出预计" xfId="233"/>
    <cellStyle name="_x0007__2015年国有资本经营预算--最终" xfId="234"/>
    <cellStyle name="_2010年市本级财政城建资金收入预算表" xfId="235"/>
    <cellStyle name="差_危改资金测算" xfId="236"/>
    <cellStyle name="_x0007__2010年政府专项支出预计及2011年政府专项需求统计表 (2)" xfId="237"/>
    <cellStyle name="差_附表_收支调度" xfId="238"/>
    <cellStyle name="_2010维护计划支出9.25" xfId="239"/>
    <cellStyle name="_2011 (2)" xfId="240"/>
    <cellStyle name="差_12滨州" xfId="241"/>
    <cellStyle name="_2011年城建收支预算" xfId="242"/>
    <cellStyle name="差_行政（人员）_不含人员经费系数" xfId="243"/>
    <cellStyle name="_2011年计划本子自制" xfId="244"/>
    <cellStyle name="_2011年市本级地方教育附加预算安排情况表" xfId="245"/>
    <cellStyle name="_2011年文化事业建设费（20110309修改后） (2)" xfId="246"/>
    <cellStyle name="好_14安徽" xfId="247"/>
    <cellStyle name="差_检验表（调整后）" xfId="248"/>
    <cellStyle name="常规_全市2015年一般公共预算支出-最后发翟" xfId="249"/>
    <cellStyle name="_2011年政府大专项预算安排情况表" xfId="250"/>
    <cellStyle name="_2011年政府专项支出（文化事业建设费）需求统计表(报预算处，新)" xfId="251"/>
    <cellStyle name="好_县市旗测算-新科目（20080626）_不含人员经费系数" xfId="252"/>
    <cellStyle name="_2011年支出预算-县区汇总数" xfId="253"/>
    <cellStyle name="差_核定人数对比" xfId="254"/>
    <cellStyle name="_2012年市本级大专项情况表汇总20120131" xfId="255"/>
    <cellStyle name="_2012年专项资金预算1212-文化" xfId="256"/>
    <cellStyle name="差_区划调整后分析1" xfId="257"/>
    <cellStyle name="好_卫生(按照总人口测算）—20080416_县市旗测算-新科目（含人口规模效应）" xfId="258"/>
    <cellStyle name="_2015年预算定额标准（附件）" xfId="259"/>
    <cellStyle name="差_其他部门(按照总人口测算）—20080416_不含人员经费系数" xfId="260"/>
    <cellStyle name="差_2006年34青海" xfId="261"/>
    <cellStyle name="_x0007__2016年财政收支预算（薄本）1207" xfId="262"/>
    <cellStyle name="_文化发展繁荣专项资金2009年预算 (3)" xfId="263"/>
    <cellStyle name="好_市辖区测算20080510" xfId="264"/>
    <cellStyle name="_30条年底预计1208" xfId="265"/>
    <cellStyle name="_Book1" xfId="266"/>
    <cellStyle name="_Book1 (10)" xfId="267"/>
    <cellStyle name="常规 4 4" xfId="268"/>
    <cellStyle name="_Book1_收支调度" xfId="269"/>
    <cellStyle name="_Book1 (13)" xfId="270"/>
    <cellStyle name="好_缺口县区测算(按2007支出增长25%测算)" xfId="271"/>
    <cellStyle name="Calc Currency (0)" xfId="272"/>
    <cellStyle name="_Book1 (16)" xfId="273"/>
    <cellStyle name="_部门预算需求20071207郭立新_沈阳" xfId="274"/>
    <cellStyle name="_Book1_（最终）元旦加班表" xfId="275"/>
    <cellStyle name="差_附表" xfId="276"/>
    <cellStyle name="_Book1_11年收支预计及12年预支预算（12.14）" xfId="277"/>
    <cellStyle name="_Book1_2011年1-11月航高基地税收收入" xfId="278"/>
    <cellStyle name="_Book1_2011年东陵（浑南新区）结算单" xfId="279"/>
    <cellStyle name="差_2012年财力测算表" xfId="280"/>
    <cellStyle name="常规 17" xfId="281"/>
    <cellStyle name="_Book1_2011年航高基地税收返还（2.9）" xfId="282"/>
    <cellStyle name="后继超级链接" xfId="283"/>
    <cellStyle name="差_其他部门(按照总人口测算）—20080416_县市旗测算-新科目（含人口规模效应）" xfId="284"/>
    <cellStyle name="_Book1_2012年财力测算表" xfId="285"/>
    <cellStyle name="差_行政(燃修费)_县市旗测算-新科目（含人口规模效应）" xfId="286"/>
    <cellStyle name="통화_BOILER-CO1" xfId="287"/>
    <cellStyle name="comma zerodec" xfId="288"/>
    <cellStyle name="_Book1_沈阳" xfId="289"/>
    <cellStyle name="_基建预算安排" xfId="290"/>
    <cellStyle name="_Book2 (6)" xfId="291"/>
    <cellStyle name="差_2006年33甘肃" xfId="292"/>
    <cellStyle name="_ET_STYLE_NoName_00__2013-2014年财力及经常性增幅测算" xfId="293"/>
    <cellStyle name="差_卫生(按照总人口测算）—20080416_县市旗测算-新科目（含人口规模效应）" xfId="294"/>
    <cellStyle name="常规 12" xfId="295"/>
    <cellStyle name="Accent5 - 60%" xfId="296"/>
    <cellStyle name="好_农林水和城市维护标准支出20080505－县区合计_县市旗测算-新科目（含人口规模效应）" xfId="297"/>
    <cellStyle name="_ET_STYLE_NoName_00__2016年财政收支预算（薄本）1207" xfId="298"/>
    <cellStyle name="常规 9" xfId="299"/>
    <cellStyle name="_ET_STYLE_NoName_00__部门预算附表" xfId="300"/>
    <cellStyle name="差_检验表" xfId="301"/>
    <cellStyle name="_ET_STYLE_NoName_00__县级基本财力保障机制2011年发文附表(资金分配)" xfId="302"/>
    <cellStyle name="_norma1" xfId="303"/>
    <cellStyle name="千位分隔 21" xfId="304"/>
    <cellStyle name="差_重点民生支出需求测算表社保（农村低保）081112" xfId="305"/>
    <cellStyle name="好_县区合并测算20080423(按照各省比重）_民生政策最低支出需求" xfId="306"/>
    <cellStyle name="_norma1_11个月" xfId="307"/>
    <cellStyle name="_经建20111130" xfId="308"/>
    <cellStyle name="_norma1_2007年06月份执行分析表(7.2)" xfId="309"/>
    <cellStyle name="_norma1_2007年全年部分城市收支情况比较表" xfId="310"/>
    <cellStyle name="好_农林水和城市维护标准支出20080505－县区合计_民生政策最低支出需求" xfId="311"/>
    <cellStyle name="_社保20090107" xfId="312"/>
    <cellStyle name="差_县市旗测算20080508_民生政策最低支出需求" xfId="313"/>
    <cellStyle name="Accent1 - 60%" xfId="314"/>
    <cellStyle name="_norma1_2007年上半年我市、全国、辽宁省、15城市财政收支情况表－政府全会用" xfId="315"/>
    <cellStyle name="_norma1_2008年1月份执行分析表（新科目）" xfId="316"/>
    <cellStyle name="_农业处填报12.9_沈阳" xfId="317"/>
    <cellStyle name="差_卫生(按照总人口测算）—20080416" xfId="318"/>
    <cellStyle name="_norma1_2011年01月份执行分析表" xfId="319"/>
    <cellStyle name="_附件2-2011年政府大专项预算安排情况表1" xfId="320"/>
    <cellStyle name="差_农林水和城市维护标准支出20080505－县区合计_县市旗测算-新科目（含人口规模效应）" xfId="321"/>
    <cellStyle name="_norma1_4月表" xfId="322"/>
    <cellStyle name="差_30云南" xfId="323"/>
    <cellStyle name="_x0007__Sheet1" xfId="324"/>
    <cellStyle name="_大型活动_沈阳" xfId="325"/>
    <cellStyle name="_x0007__Sheet1_浑南区欠款汇总表xin" xfId="326"/>
    <cellStyle name="千分位[0]_ 白土" xfId="327"/>
    <cellStyle name="好_县市旗测算-新科目（20080627）_民生政策最低支出需求" xfId="328"/>
    <cellStyle name="_报局党组(部门预算）改20080107 (3)" xfId="329"/>
    <cellStyle name="Accent5 - 40%" xfId="330"/>
    <cellStyle name="_表7" xfId="331"/>
    <cellStyle name="差_市辖区测算-新科目（20080626）_不含人员经费系数" xfId="332"/>
    <cellStyle name="_表7_沈阳" xfId="333"/>
    <cellStyle name="归盒啦_95" xfId="334"/>
    <cellStyle name="_x0007__部门预算附表" xfId="335"/>
    <cellStyle name="Accent5" xfId="336"/>
    <cellStyle name="_部门预算需求20071207郭立新" xfId="337"/>
    <cellStyle name="_教科文20111201" xfId="338"/>
    <cellStyle name="好_文体广播事业(按照总人口测算）—20080416_民生政策最低支出需求" xfId="339"/>
    <cellStyle name="_大连市2005年一般预算收入完成情况监控表12.19" xfId="340"/>
    <cellStyle name="_大连市2011年收支预算" xfId="341"/>
    <cellStyle name="_大型活动" xfId="342"/>
    <cellStyle name="_服务业引导资金2011年预计支出(1)" xfId="343"/>
    <cellStyle name="Accent3 - 20%" xfId="344"/>
    <cellStyle name="好_2006年28四川" xfId="345"/>
    <cellStyle name="_附表表样" xfId="346"/>
    <cellStyle name="_附件1-附表" xfId="347"/>
    <cellStyle name="_附件2-2011年政府大专项预算安排情况表" xfId="348"/>
    <cellStyle name="Comma_1995" xfId="349"/>
    <cellStyle name="常规 2 2" xfId="350"/>
    <cellStyle name="_复件 (20100827按照报送人大预算调整后)2010年政府大专项预算情况" xfId="351"/>
    <cellStyle name="差_同德" xfId="352"/>
    <cellStyle name="_副本2003年全国县级财政情况表" xfId="353"/>
    <cellStyle name="超级链接" xfId="354"/>
    <cellStyle name="_副本2009年国税总分机构" xfId="355"/>
    <cellStyle name="_副食、粮食附表" xfId="356"/>
    <cellStyle name="Currency_1995" xfId="357"/>
    <cellStyle name="差_河南 缺口县区测算(地方填报白)" xfId="358"/>
    <cellStyle name="_汇总表5%还原(20080130_沈阳" xfId="359"/>
    <cellStyle name="_综合专项资金（报预算）" xfId="360"/>
    <cellStyle name="_x0007__浑南区欠款汇总表xin" xfId="361"/>
    <cellStyle name="_计划本子自制" xfId="362"/>
    <cellStyle name="常规 11" xfId="363"/>
    <cellStyle name="差_其他部门(按照总人口测算）—20080416_民生政策最低支出需求" xfId="364"/>
    <cellStyle name="差_财政供养人员" xfId="365"/>
    <cellStyle name="_x0007__监理" xfId="366"/>
    <cellStyle name="_教科文处大专项（全）-12 12" xfId="367"/>
    <cellStyle name="_农业处填报12.9" xfId="368"/>
    <cellStyle name="_截至2009年6月24日沈阳市本级产业发展专项资金支出完成情况表" xfId="369"/>
    <cellStyle name="好_青海 缺口县区测算(地方填报)" xfId="370"/>
    <cellStyle name="_绝密材料（2003）2" xfId="371"/>
    <cellStyle name="_人代会用表" xfId="372"/>
    <cellStyle name="_上半年分析附表（报李市长）" xfId="373"/>
    <cellStyle name="好_教育(按照总人口测算）—20080416_县市旗测算-新科目（含人口规模效应）" xfId="374"/>
    <cellStyle name="_社保处" xfId="375"/>
    <cellStyle name="好_附表_2011年东陵（浑南新区）结算单" xfId="376"/>
    <cellStyle name="_省内14市02-07年一般预算收入增幅比较表" xfId="377"/>
    <cellStyle name="差_1" xfId="378"/>
    <cellStyle name="常规 3_浑南区欠款汇总表" xfId="379"/>
    <cellStyle name="_市本级部门项目支出需求及预算安排情况表" xfId="380"/>
    <cellStyle name="差_一般预算支出口径剔除表" xfId="381"/>
    <cellStyle name="好_2014年末人大报告附表（附件22015年预算）" xfId="382"/>
    <cellStyle name="_市本级部门项目支出需求及预算安排情况表_沈阳" xfId="383"/>
    <cellStyle name="_市本级财力的明细(按24.8%)" xfId="384"/>
    <cellStyle name="_夏市长报表" xfId="385"/>
    <cellStyle name="好_2" xfId="386"/>
    <cellStyle name="_需要说明的几个问题 (4）4所技校情况统计" xfId="387"/>
    <cellStyle name="_x0007__政府住房基金" xfId="388"/>
    <cellStyle name="_综合专项资金（报预算）_沈阳" xfId="389"/>
    <cellStyle name="Accent1" xfId="390"/>
    <cellStyle name="Accent1 - 20%" xfId="391"/>
    <cellStyle name="好_1-6月新体制" xfId="392"/>
    <cellStyle name="Accent1 - 40%" xfId="393"/>
    <cellStyle name="Accent1_2006年33甘肃" xfId="394"/>
    <cellStyle name="差_人员工资和公用经费3" xfId="395"/>
    <cellStyle name="Accent2" xfId="396"/>
    <cellStyle name="差_2012年预算调整表" xfId="397"/>
    <cellStyle name="Accent2 - 20%" xfId="398"/>
    <cellStyle name="差_2011年东陵（浑南新区）结算单" xfId="399"/>
    <cellStyle name="Accent3" xfId="400"/>
    <cellStyle name="好_22湖南" xfId="401"/>
    <cellStyle name="差_浑南增值税返还" xfId="402"/>
    <cellStyle name="Accent3 - 40%" xfId="403"/>
    <cellStyle name="Accent3_2006年33甘肃" xfId="404"/>
    <cellStyle name="Accent4" xfId="405"/>
    <cellStyle name="好_行政（人员）_不含人员经费系数" xfId="406"/>
    <cellStyle name="Accent4 - 20%" xfId="407"/>
    <cellStyle name="好_行政(燃修费)" xfId="408"/>
    <cellStyle name="Accent4 - 60%" xfId="409"/>
    <cellStyle name="差_安徽 缺口县区测算(地方填报)1" xfId="410"/>
    <cellStyle name="Accent5 - 20%" xfId="411"/>
    <cellStyle name="Accent6" xfId="412"/>
    <cellStyle name="Accent6 - 20%" xfId="413"/>
    <cellStyle name="Accent6 - 40%" xfId="414"/>
    <cellStyle name="好_县区合并测算20080421_不含人员经费系数" xfId="415"/>
    <cellStyle name="好_2011年预算调整表" xfId="416"/>
    <cellStyle name="差_07临沂" xfId="417"/>
    <cellStyle name="Accent6 - 60%" xfId="418"/>
    <cellStyle name="Accent6_2006年33甘肃" xfId="419"/>
    <cellStyle name="C:\Documents and Settings\Administrator\My Documents 2" xfId="420"/>
    <cellStyle name="好_汇总表" xfId="421"/>
    <cellStyle name="差_2010年预算调整表" xfId="422"/>
    <cellStyle name="ColLevel_0" xfId="423"/>
    <cellStyle name="好_县市旗测算20080508" xfId="424"/>
    <cellStyle name="Comma [0]" xfId="425"/>
    <cellStyle name="Currency1" xfId="426"/>
    <cellStyle name="常规 13" xfId="427"/>
    <cellStyle name="Dollar (zero dec)" xfId="428"/>
    <cellStyle name="Fixed" xfId="429"/>
    <cellStyle name="差_文体广播事业(按照总人口测算）—20080416_不含人员经费系数" xfId="430"/>
    <cellStyle name="Grey" xfId="431"/>
    <cellStyle name="差_行政公检法测算" xfId="432"/>
    <cellStyle name="千位分隔 13" xfId="433"/>
    <cellStyle name="Header1" xfId="434"/>
    <cellStyle name="HEADING1" xfId="435"/>
    <cellStyle name="Input [yellow]" xfId="436"/>
    <cellStyle name="好_1-9分析表2010" xfId="437"/>
    <cellStyle name="差_2012年预算、财力预计" xfId="438"/>
    <cellStyle name="Norma,_laroux_4_营业在建 (2)_E21" xfId="439"/>
    <cellStyle name="好_山东省民生支出标准" xfId="440"/>
    <cellStyle name="Normal - Style1" xfId="441"/>
    <cellStyle name="Normal_#10-Headcount" xfId="442"/>
    <cellStyle name="差_县区合并测算20080423(按照各省比重）_不含人员经费系数" xfId="443"/>
    <cellStyle name="Percent [2]" xfId="444"/>
    <cellStyle name="好_教育(按照总人口测算）—20080416" xfId="445"/>
    <cellStyle name="差_四季度税收任务及2013年预算安排刘" xfId="446"/>
    <cellStyle name="Percent_laroux" xfId="447"/>
    <cellStyle name="好_附表" xfId="448"/>
    <cellStyle name="好_农林水和城市维护标准支出20080505－县区合计_不含人员经费系数" xfId="449"/>
    <cellStyle name="Total" xfId="450"/>
    <cellStyle name="百分比 2" xfId="451"/>
    <cellStyle name="差_(区划后)2010年预算4.20" xfId="452"/>
    <cellStyle name="差_2014年末人大报告附表（附件22015年预算）" xfId="453"/>
    <cellStyle name="表标题" xfId="454"/>
    <cellStyle name="差_丽江汇总" xfId="455"/>
    <cellStyle name="差_00省级(打印)" xfId="456"/>
    <cellStyle name="差_03昭通" xfId="457"/>
    <cellStyle name="差_行政公检法测算_不含人员经费系数" xfId="458"/>
    <cellStyle name="差_0502通海县" xfId="459"/>
    <cellStyle name="差_文体广播事业(按照总人口测算）—20080416" xfId="460"/>
    <cellStyle name="好_河南 缺口县区测算(地方填报白)" xfId="461"/>
    <cellStyle name="差_05潍坊" xfId="462"/>
    <cellStyle name="好_缺口县区测算（11.13）" xfId="463"/>
    <cellStyle name="差_0605石屏县" xfId="464"/>
    <cellStyle name="差_09黑龙江" xfId="465"/>
    <cellStyle name="差_1110洱源县" xfId="466"/>
    <cellStyle name="差_附表（1-4）" xfId="467"/>
    <cellStyle name="差_11大理" xfId="468"/>
    <cellStyle name="差_11年收支预计及12年预支预算（12.14）" xfId="469"/>
    <cellStyle name="差_第五部分(才淼、饶永宏）" xfId="470"/>
    <cellStyle name="差_12年财力预计及13年财力测算" xfId="471"/>
    <cellStyle name="差_云南省2008年转移支付测算——州市本级考核部分及政策性测算" xfId="472"/>
    <cellStyle name="差_14安徽" xfId="473"/>
    <cellStyle name="差_2011年预算" xfId="474"/>
    <cellStyle name="差_缺口县区测算（11.13）" xfId="475"/>
    <cellStyle name="差_1-6月新体制" xfId="476"/>
    <cellStyle name="差_2" xfId="477"/>
    <cellStyle name="差_2006年22湖南" xfId="478"/>
    <cellStyle name="差_2006年27重庆" xfId="479"/>
    <cellStyle name="差_2006年30云南" xfId="480"/>
    <cellStyle name="差_2007年收支情况及2008年收支预计表(汇总表)" xfId="481"/>
    <cellStyle name="强调 1" xfId="482"/>
    <cellStyle name="差_2007年一般预算支出剔除" xfId="483"/>
    <cellStyle name="差_2008年全省汇总收支计算表" xfId="484"/>
    <cellStyle name="好_县市旗测算-新科目（20080627）" xfId="485"/>
    <cellStyle name="好_市辖区测算-新科目（20080626）_县市旗测算-新科目（含人口规模效应）" xfId="486"/>
    <cellStyle name="差_2008年一般预算支出预计" xfId="487"/>
    <cellStyle name="差_每月收入预计" xfId="488"/>
    <cellStyle name="差_2008年预计支出与2007年对比" xfId="489"/>
    <cellStyle name="差_2008年支出核定" xfId="490"/>
    <cellStyle name="差_2008年支出调整" xfId="491"/>
    <cellStyle name="差_2009年预算调整表" xfId="492"/>
    <cellStyle name="好_行政（人员）_县市旗测算-新科目（含人口规模效应）" xfId="493"/>
    <cellStyle name="差_2010、2011年收入预计" xfId="494"/>
    <cellStyle name="差_2010年预算、财力" xfId="495"/>
    <cellStyle name="好_县区合并测算20080423(按照各省比重）_县市旗测算-新科目（含人口规模效应）" xfId="496"/>
    <cellStyle name="差_2010年预算调整附表" xfId="497"/>
    <cellStyle name="差_2011年航高基地税收返还（2.9）" xfId="498"/>
    <cellStyle name="千位分隔 9" xfId="499"/>
    <cellStyle name="差_2011年预算调整表" xfId="500"/>
    <cellStyle name="差_人大报告附表1-4" xfId="501"/>
    <cellStyle name="千位分隔 19" xfId="502"/>
    <cellStyle name="差_2011年预算调整表（刘）" xfId="503"/>
    <cellStyle name="常规 6_2015年财力测算" xfId="504"/>
    <cellStyle name="差_缺口县区测算(按2007支出增长25%测算)" xfId="505"/>
    <cellStyle name="差_2013年采购项目表样（苏鑫）" xfId="506"/>
    <cellStyle name="差_2012年初人大报告附表（附件1，一般预算表）-给区县表样" xfId="507"/>
    <cellStyle name="差_2012年市本级政府性基金预算汇总表20120330-10月31日（打印）" xfId="508"/>
    <cellStyle name="差_2014年财政预算收支表" xfId="509"/>
    <cellStyle name="常规 10" xfId="510"/>
    <cellStyle name="差_2014年末人大报告附表（附件1一般预算表）" xfId="511"/>
    <cellStyle name="差_2014年末人大报告附表（附件2基金预算表）" xfId="512"/>
    <cellStyle name="差_2015年国有资本经营预算--最终" xfId="513"/>
    <cellStyle name="差_市辖区测算-新科目（20080626）_民生政策最低支出需求" xfId="514"/>
    <cellStyle name="差_2015年政府专项预算表" xfId="515"/>
    <cellStyle name="差_2016年财政收支预算（薄本）1207" xfId="516"/>
    <cellStyle name="差_20河南" xfId="517"/>
    <cellStyle name="好_530623_2006年县级财政报表附表" xfId="518"/>
    <cellStyle name="差_22湖南" xfId="519"/>
    <cellStyle name="好_卫生部门" xfId="520"/>
    <cellStyle name="差_不含人员经费系数" xfId="521"/>
    <cellStyle name="差_28四川" xfId="522"/>
    <cellStyle name="差_33甘肃" xfId="523"/>
    <cellStyle name="好_县市旗测算20080508_不含人员经费系数" xfId="524"/>
    <cellStyle name="差_34青海" xfId="525"/>
    <cellStyle name="差_文体广播事业(按照总人口测算）—20080416_民生政策最低支出需求" xfId="526"/>
    <cellStyle name="差_34青海_1" xfId="527"/>
    <cellStyle name="差_530623_2006年县级财政报表附表" xfId="528"/>
    <cellStyle name="常规_2018年人代会草案---国有资本经营预算（20171211" xfId="529"/>
    <cellStyle name="差_530629_2006年县级财政报表附表" xfId="530"/>
    <cellStyle name="差_5334_2006年迪庆县级财政报表附表" xfId="531"/>
    <cellStyle name="差_Book1" xfId="532"/>
    <cellStyle name="差_M01-2(州市补助收入)" xfId="533"/>
    <cellStyle name="差_财力差异计算表(不含非农业区)" xfId="534"/>
    <cellStyle name="差_测算结果汇总" xfId="535"/>
    <cellStyle name="差_成本差异系数" xfId="536"/>
    <cellStyle name="好_2012年市本级政府性基金预算汇总表20120330-10月31日（打印）" xfId="537"/>
    <cellStyle name="差_成本差异系数（含人口规模）" xfId="538"/>
    <cellStyle name="差_农林水和城市维护标准支出20080505－县区合计" xfId="539"/>
    <cellStyle name="差_城建部门" xfId="540"/>
    <cellStyle name="差_第一部分：综合全" xfId="541"/>
    <cellStyle name="差_市辖区测算20080510" xfId="542"/>
    <cellStyle name="差_分县成本差异系数" xfId="543"/>
    <cellStyle name="差_市辖区测算20080510_不含人员经费系数" xfId="544"/>
    <cellStyle name="差_分县成本差异系数_不含人员经费系数" xfId="545"/>
    <cellStyle name="差_市辖区测算20080510_民生政策最低支出需求" xfId="546"/>
    <cellStyle name="差_分县成本差异系数_民生政策最低支出需求" xfId="547"/>
    <cellStyle name="差_卫生部门" xfId="548"/>
    <cellStyle name="差_附表_2011年东陵（浑南新区）结算单" xfId="549"/>
    <cellStyle name="差_附表_2012年财力测算表" xfId="550"/>
    <cellStyle name="差_附表_浑南增值税返还" xfId="551"/>
    <cellStyle name="差_行政(燃修费)_不含人员经费系数" xfId="552"/>
    <cellStyle name="差_行政（人员）" xfId="553"/>
    <cellStyle name="差_行政（人员）_民生政策最低支出需求" xfId="554"/>
    <cellStyle name="差_河南 缺口县区测算(地方填报)" xfId="555"/>
    <cellStyle name="差_黄凯书记汇报附表" xfId="556"/>
    <cellStyle name="差_汇总" xfId="557"/>
    <cellStyle name="好_一般预算支出口径剔除表" xfId="558"/>
    <cellStyle name="差_卫生(按照总人口测算）—20080416_不含人员经费系数" xfId="559"/>
    <cellStyle name="差_汇总表" xfId="560"/>
    <cellStyle name="差_县区合并测算20080421" xfId="561"/>
    <cellStyle name="差_汇总表4" xfId="562"/>
    <cellStyle name="分级显示行_1_13区汇总" xfId="563"/>
    <cellStyle name="差_汇总-县级财政报表附表" xfId="564"/>
    <cellStyle name="差_教育(按照总人口测算）—20080416" xfId="565"/>
    <cellStyle name="差_教育(按照总人口测算）—20080416_不含人员经费系数" xfId="566"/>
    <cellStyle name="差_教育(按照总人口测算）—20080416_民生政策最低支出需求" xfId="567"/>
    <cellStyle name="差_教育(按照总人口测算）—20080416_县市旗测算-新科目（含人口规模效应）" xfId="568"/>
    <cellStyle name="差_民生政策最低支出需求" xfId="569"/>
    <cellStyle name="差_山东省民生支出标准" xfId="570"/>
    <cellStyle name="常规 18" xfId="571"/>
    <cellStyle name="差_农林水和城市维护标准支出20080505－县区合计_不含人员经费系数" xfId="572"/>
    <cellStyle name="差_总人口" xfId="573"/>
    <cellStyle name="差_农林水和城市维护标准支出20080505－县区合计_民生政策最低支出需求" xfId="574"/>
    <cellStyle name="差_人员工资和公用经费2" xfId="575"/>
    <cellStyle name="好_第一部分：综合全" xfId="576"/>
    <cellStyle name="差_青海 缺口县区测算(地方填报)" xfId="577"/>
    <cellStyle name="差_区划调整测算3.9" xfId="578"/>
    <cellStyle name="差_市辖区测算-新科目（20080626）_县市旗测算-新科目（含人口规模效应）" xfId="579"/>
    <cellStyle name="差_缺口县区测算" xfId="580"/>
    <cellStyle name="常规 7_2016年财政收支预算（薄本）1207" xfId="581"/>
    <cellStyle name="差_缺口县区测算(按核定人数)" xfId="582"/>
    <cellStyle name="差_人员工资和公用经费" xfId="583"/>
    <cellStyle name="差_市辖区测算20080510_县市旗测算-新科目（含人口规模效应）" xfId="584"/>
    <cellStyle name="好_M01-2(州市补助收入)" xfId="585"/>
    <cellStyle name="差_文体广播部门" xfId="586"/>
    <cellStyle name="差_文体广播事业(按照总人口测算）—20080416_县市旗测算-新科目（含人口规模效应）" xfId="587"/>
    <cellStyle name="差_县区合并测算20080421_不含人员经费系数" xfId="588"/>
    <cellStyle name="差_县区合并测算20080421_民生政策最低支出需求" xfId="589"/>
    <cellStyle name="差_县市旗测算-新科目（20080627）_县市旗测算-新科目（含人口规模效应）" xfId="590"/>
    <cellStyle name="差_县区合并测算20080423(按照各省比重）" xfId="591"/>
    <cellStyle name="常规 27" xfId="592"/>
    <cellStyle name="差_县区合并测算20080423(按照各省比重）_民生政策最低支出需求" xfId="593"/>
    <cellStyle name="差_县市旗测算-新科目（20080626）_县市旗测算-新科目（含人口规模效应）" xfId="594"/>
    <cellStyle name="好_2011年航高基地税收返还（2.9）" xfId="595"/>
    <cellStyle name="差_县市旗测算-新科目（20080627）_民生政策最低支出需求" xfId="596"/>
    <cellStyle name="差_云南 缺口县区测算(地方填报)" xfId="597"/>
    <cellStyle name="差_自行调整差异系数顺序" xfId="598"/>
    <cellStyle name="好_行政（人员）_民生政策最低支出需求" xfId="599"/>
    <cellStyle name="常规 16" xfId="600"/>
    <cellStyle name="常规 21" xfId="601"/>
    <cellStyle name="常规 19" xfId="602"/>
    <cellStyle name="常规 24" xfId="603"/>
    <cellStyle name="好_530629_2006年县级财政报表附表" xfId="604"/>
    <cellStyle name="常规 19 2" xfId="605"/>
    <cellStyle name="常规 2 3" xfId="606"/>
    <cellStyle name="常规 2 4" xfId="607"/>
    <cellStyle name="常规 2 6" xfId="608"/>
    <cellStyle name="好_四季度税收任务及2013年预算安排刘" xfId="609"/>
    <cellStyle name="常规 2_2007年收支情况及2008年收支预计表(汇总表)" xfId="610"/>
    <cellStyle name="常规 25" xfId="611"/>
    <cellStyle name="好_其他部门(按照总人口测算）—20080416_县市旗测算-新科目（含人口规模效应）" xfId="612"/>
    <cellStyle name="常规 3" xfId="613"/>
    <cellStyle name="好_危改资金测算" xfId="614"/>
    <cellStyle name="常规 3 2" xfId="615"/>
    <cellStyle name="常规 4" xfId="616"/>
    <cellStyle name="常规 4_2015年财力测算" xfId="617"/>
    <cellStyle name="常规 5 5" xfId="618"/>
    <cellStyle name="常规 6 6" xfId="619"/>
    <cellStyle name="常规 7" xfId="620"/>
    <cellStyle name="常规 7 7" xfId="621"/>
    <cellStyle name="常规 8" xfId="622"/>
    <cellStyle name="好_(区划后)2010年预算4.20" xfId="623"/>
    <cellStyle name="好_(区划后)2010年预算4.8" xfId="624"/>
    <cellStyle name="好_总人口" xfId="625"/>
    <cellStyle name="好_00省级(打印)" xfId="626"/>
    <cellStyle name="好_03昭通" xfId="627"/>
    <cellStyle name="好_附表_2012年财力测算表" xfId="628"/>
    <cellStyle name="好_0502通海县" xfId="629"/>
    <cellStyle name="好_05潍坊" xfId="630"/>
    <cellStyle name="好_07临沂" xfId="631"/>
    <cellStyle name="好_09黑龙江" xfId="632"/>
    <cellStyle name="好_1" xfId="633"/>
    <cellStyle name="好_文体广播事业(按照总人口测算）—20080416_不含人员经费系数" xfId="634"/>
    <cellStyle name="好_1110洱源县" xfId="635"/>
    <cellStyle name="好_11大理" xfId="636"/>
    <cellStyle name="好_市辖区测算-新科目（20080626）_民生政策最低支出需求" xfId="637"/>
    <cellStyle name="好_11年收支预计及12年预支预算（12.14）" xfId="638"/>
    <cellStyle name="好_12滨州" xfId="639"/>
    <cellStyle name="好_12年财力预计及13年财力测算" xfId="640"/>
    <cellStyle name="好_2006年22湖南" xfId="641"/>
    <cellStyle name="好_2006年27重庆" xfId="642"/>
    <cellStyle name="好_2006年30云南" xfId="643"/>
    <cellStyle name="好_2006年33甘肃" xfId="644"/>
    <cellStyle name="好_2006年34青海" xfId="645"/>
    <cellStyle name="好_2006年全省财力计算表（中央、决算）" xfId="646"/>
    <cellStyle name="好_2006年水利统计指标统计表" xfId="647"/>
    <cellStyle name="好_2011年东陵（浑南新区）结算单" xfId="648"/>
    <cellStyle name="好_2007年收支情况及2008年收支预计表(汇总表)" xfId="649"/>
    <cellStyle name="好_2007年一般预算支出剔除" xfId="650"/>
    <cellStyle name="好_2007一般预算支出口径剔除表" xfId="651"/>
    <cellStyle name="好_2008年全省汇总收支计算表" xfId="652"/>
    <cellStyle name="好_财力差异计算表(不含非农业区)" xfId="653"/>
    <cellStyle name="好_2008年预计支出与2007年对比" xfId="654"/>
    <cellStyle name="콤마 [0]_BOILER-CO1" xfId="655"/>
    <cellStyle name="好_2008年支出核定" xfId="656"/>
    <cellStyle name="好_2008年支出调整" xfId="657"/>
    <cellStyle name="好_2009年预算调整表" xfId="658"/>
    <cellStyle name="好_2010、2011年收入预计" xfId="659"/>
    <cellStyle name="好_2010年预算、财力" xfId="660"/>
    <cellStyle name="好_2010年预算调整表" xfId="661"/>
    <cellStyle name="好_2010年预算调整附表" xfId="662"/>
    <cellStyle name="好_2011年预算" xfId="663"/>
    <cellStyle name="好_2011年预算调整表（刘）" xfId="664"/>
    <cellStyle name="好_农林水和城市维护标准支出20080505－县区合计" xfId="665"/>
    <cellStyle name="好_2012年财力测算表" xfId="666"/>
    <cellStyle name="好_2012年初人大报告附表（附件1，一般预算表）-给区县表样" xfId="667"/>
    <cellStyle name="好_2012年预算、财力预计" xfId="668"/>
    <cellStyle name="好_2012年预算调整表_1" xfId="669"/>
    <cellStyle name="好_2013-2014年财力及经常性增幅测算" xfId="670"/>
    <cellStyle name="好_2013年采购项目表样（苏鑫）" xfId="671"/>
    <cellStyle name="好_市辖区测算20080510_民生政策最低支出需求" xfId="672"/>
    <cellStyle name="好_2014年末人大报告附表（附件1一般预算表）" xfId="673"/>
    <cellStyle name="常规_2012年报人代会20张表-表样_副本省里上人代会表样 (20141203) 2" xfId="674"/>
    <cellStyle name="好_2014年末人大报告附表（附件2基金预算表）" xfId="675"/>
    <cellStyle name="好_2015年国有资本经营预算--最终" xfId="676"/>
    <cellStyle name="표준_0N-HANDLING " xfId="677"/>
    <cellStyle name="好_2015年政府专项预算表" xfId="678"/>
    <cellStyle name="好_缺口县区测算(按核定人数)" xfId="679"/>
    <cellStyle name="好_20河南" xfId="680"/>
    <cellStyle name="好_平邑" xfId="681"/>
    <cellStyle name="好_27重庆" xfId="682"/>
    <cellStyle name="好_28四川" xfId="683"/>
    <cellStyle name="好_30云南" xfId="684"/>
    <cellStyle name="好_30云南_1" xfId="685"/>
    <cellStyle name="好_33甘肃" xfId="686"/>
    <cellStyle name="好_34青海" xfId="687"/>
    <cellStyle name="好_其他部门(按照总人口测算）—20080416_不含人员经费系数" xfId="688"/>
    <cellStyle name="好_34青海_1" xfId="689"/>
    <cellStyle name="好_5334_2006年迪庆县级财政报表附表" xfId="690"/>
    <cellStyle name="好_Book1" xfId="691"/>
    <cellStyle name="好_Book2" xfId="692"/>
    <cellStyle name="好_gdp" xfId="693"/>
    <cellStyle name="好_报告附表" xfId="694"/>
    <cellStyle name="好_不含人员经费系数" xfId="695"/>
    <cellStyle name="好_财政供养人员" xfId="696"/>
    <cellStyle name="好_测算结果" xfId="697"/>
    <cellStyle name="好_测算结果汇总" xfId="698"/>
    <cellStyle name="烹拳 [0]_ +Foil &amp; -FOIL &amp; PAPER" xfId="699"/>
    <cellStyle name="好_成本差异系数（含人口规模）" xfId="700"/>
    <cellStyle name="好_城建部门" xfId="701"/>
    <cellStyle name="好_第五部分(才淼、饶永宏）" xfId="702"/>
    <cellStyle name="好_检验表（调整后）" xfId="703"/>
    <cellStyle name="好_分析缺口率" xfId="704"/>
    <cellStyle name="好_分县成本差异系数" xfId="705"/>
    <cellStyle name="好_分县成本差异系数_不含人员经费系数" xfId="706"/>
    <cellStyle name="好_分县成本差异系数_民生政策最低支出需求" xfId="707"/>
    <cellStyle name="好_附表（1-4）" xfId="708"/>
    <cellStyle name="好_附表_11年收支预计及12年预支预算（12.14）" xfId="709"/>
    <cellStyle name="好_附表_浑南增值税返还" xfId="710"/>
    <cellStyle name="好_行政(燃修费)_不含人员经费系数" xfId="711"/>
    <cellStyle name="好_行政(燃修费)_民生政策最低支出需求" xfId="712"/>
    <cellStyle name="好_行政(燃修费)_县市旗测算-新科目（含人口规模效应）" xfId="713"/>
    <cellStyle name="好_行政（人员）" xfId="714"/>
    <cellStyle name="好_行政公检法测算" xfId="715"/>
    <cellStyle name="好_行政公检法测算_不含人员经费系数" xfId="716"/>
    <cellStyle name="好_行政公检法测算_民生政策最低支出需求" xfId="717"/>
    <cellStyle name="好_行政公检法测算_县市旗测算-新科目（含人口规模效应）" xfId="718"/>
    <cellStyle name="好_河南 缺口县区测算(地方填报)" xfId="719"/>
    <cellStyle name="常规_2012年报人代会20张表-表样 3" xfId="720"/>
    <cellStyle name="好_核定人数对比" xfId="721"/>
    <cellStyle name="好_核定人数下发表" xfId="722"/>
    <cellStyle name="好_黄凯书记汇报附表" xfId="723"/>
    <cellStyle name="好_汇总" xfId="724"/>
    <cellStyle name="好_汇总表4" xfId="725"/>
    <cellStyle name="好_汇总-县级财政报表附表" xfId="726"/>
    <cellStyle name="好_浑南增值税返还" xfId="727"/>
    <cellStyle name="好_检验表" xfId="728"/>
    <cellStyle name="好_教育(按照总人口测算）—20080416_不含人员经费系数" xfId="729"/>
    <cellStyle name="好_缺口县区测算" xfId="730"/>
    <cellStyle name="好_教育(按照总人口测算）—20080416_民生政策最低支出需求" xfId="731"/>
    <cellStyle name="好_丽江汇总" xfId="732"/>
    <cellStyle name="好_每月收入预计" xfId="733"/>
    <cellStyle name="好_民生政策最低支出需求" xfId="734"/>
    <cellStyle name="好_其他部门(按照总人口测算）—20080416" xfId="735"/>
    <cellStyle name="好_其他部门(按照总人口测算）—20080416_民生政策最低支出需求" xfId="736"/>
    <cellStyle name="好_同德" xfId="737"/>
    <cellStyle name="好_市辖区测算20080510_县市旗测算-新科目（含人口规模效应）" xfId="738"/>
    <cellStyle name="好_区划调整测算3.9" xfId="739"/>
    <cellStyle name="好_缺口县区测算(财政部标准)" xfId="740"/>
    <cellStyle name="好_人大报告附表1-4" xfId="741"/>
    <cellStyle name="好_人员工资和公用经费" xfId="742"/>
    <cellStyle name="好_人员工资和公用经费2" xfId="743"/>
    <cellStyle name="好_沈阳" xfId="744"/>
    <cellStyle name="好_市辖区测算20080510_不含人员经费系数" xfId="745"/>
    <cellStyle name="好_市辖区测算-新科目（20080626）_不含人员经费系数" xfId="746"/>
    <cellStyle name="好_卫生(按照总人口测算）—20080416" xfId="747"/>
    <cellStyle name="好_卫生(按照总人口测算）—20080416_不含人员经费系数" xfId="748"/>
    <cellStyle name="好_文体广播部门" xfId="749"/>
    <cellStyle name="好_文体广播事业(按照总人口测算）—20080416" xfId="750"/>
    <cellStyle name="好_文体广播事业(按照总人口测算）—20080416_县市旗测算-新科目（含人口规模效应）" xfId="751"/>
    <cellStyle name="好_县区合并测算20080421" xfId="752"/>
    <cellStyle name="好_县区合并测算20080421_民生政策最低支出需求" xfId="753"/>
    <cellStyle name="好_县区合并测算20080421_县市旗测算-新科目（含人口规模效应）" xfId="754"/>
    <cellStyle name="好_县区合并测算20080423(按照各省比重）" xfId="755"/>
    <cellStyle name="好_县区合并测算20080423(按照各省比重）_不含人员经费系数" xfId="756"/>
    <cellStyle name="好_县市旗测算20080508_民生政策最低支出需求" xfId="757"/>
    <cellStyle name="好_县市旗测算-新科目（20080626）" xfId="758"/>
    <cellStyle name="好_县市旗测算-新科目（20080626）_民生政策最低支出需求" xfId="759"/>
    <cellStyle name="好_县市旗测算-新科目（20080626）_县市旗测算-新科目（含人口规模效应）" xfId="760"/>
    <cellStyle name="好_县市旗测算-新科目（20080627）_不含人员经费系数" xfId="761"/>
    <cellStyle name="好_县市旗测算-新科目（20080627）_县市旗测算-新科目（含人口规模效应）" xfId="762"/>
    <cellStyle name="好_云南省2008年转移支付测算——州市本级考核部分及政策性测算" xfId="763"/>
    <cellStyle name="好_重点民生支出需求测算表社保（农村低保）081112" xfId="764"/>
    <cellStyle name="后继超链接" xfId="765"/>
    <cellStyle name="霓付 [0]_ +Foil &amp; -FOIL &amp; PAPER" xfId="766"/>
    <cellStyle name="霓付_ +Foil &amp; -FOIL &amp; PAPER" xfId="767"/>
    <cellStyle name="烹拳_ +Foil &amp; -FOIL &amp; PAPER" xfId="768"/>
    <cellStyle name="普通_ 白土" xfId="769"/>
    <cellStyle name="千分位_ 白土" xfId="770"/>
    <cellStyle name="千位[0]_(人代会用)" xfId="771"/>
    <cellStyle name="千位_(人代会用)" xfId="772"/>
    <cellStyle name="千位分隔 17" xfId="773"/>
    <cellStyle name="千位分隔 22" xfId="774"/>
    <cellStyle name="千位分隔 18" xfId="775"/>
    <cellStyle name="千位分隔 20" xfId="776"/>
    <cellStyle name="千位分隔 5" xfId="777"/>
    <cellStyle name="千位分隔 6" xfId="778"/>
    <cellStyle name="千位分季_新建 Microsoft Excel 工作表" xfId="779"/>
    <cellStyle name="钎霖_4岿角利" xfId="780"/>
    <cellStyle name="强调 2" xfId="781"/>
    <cellStyle name="强调 3" xfId="782"/>
    <cellStyle name="数字" xfId="783"/>
    <cellStyle name="未定义" xfId="784"/>
    <cellStyle name="小数" xfId="785"/>
    <cellStyle name="常规_2012年报人代会20张表-表样_副本省里上人代会表样 (20141203)" xfId="786"/>
    <cellStyle name="样式 1" xfId="787"/>
    <cellStyle name="콤마_BOILER-CO1" xfId="788"/>
    <cellStyle name="常规_省本级2004年快报及2005年预算（平衡部分）" xfId="789"/>
    <cellStyle name="常规_2012年报人代会20张表-表样" xfId="790"/>
    <cellStyle name="常规 11 3" xfId="791"/>
    <cellStyle name="常规_2012年报人代会20张表-表样_副本省里上人代会表样 (20141203)_国资预算报人大格式12.14_2018年国资预算-人大报告格式" xfId="792"/>
    <cellStyle name="表一___builtInStyle27" xfId="793"/>
    <cellStyle name="表二___builtInStyle27" xfId="794"/>
    <cellStyle name="表二___builtInStyle30" xfId="795"/>
    <cellStyle name="表三___builtInStyle22" xfId="7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14.xml"/><Relationship Id="rId24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2" name="文本框 1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3" name="文本框 2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4" name="文本框 3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5" name="文本框 4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6" name="文本框 5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7" name="文本框 6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8" name="文本框 7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466534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1" name="Text Box 3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3" name="Text Box 5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5" name="Text Box 7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8" name="Text Box 5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466534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9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1" name="Text Box 2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3" name="Text Box 2"/>
        <xdr:cNvSpPr txBox="1">
          <a:spLocks noChangeArrowheads="1"/>
        </xdr:cNvSpPr>
      </xdr:nvSpPr>
      <xdr:spPr>
        <a:xfrm>
          <a:off x="466534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0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1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4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8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9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4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6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8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20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6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1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2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5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6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9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3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7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8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1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3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5" name="Text Box 1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466534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7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9" name="Text Box 1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500" name="Text Box 2"/>
        <xdr:cNvSpPr txBox="1">
          <a:spLocks noChangeArrowheads="1"/>
        </xdr:cNvSpPr>
      </xdr:nvSpPr>
      <xdr:spPr>
        <a:xfrm>
          <a:off x="604774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1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2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3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5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6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7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8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9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1" name="Text Box 1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466534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3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5" name="Text Box 1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604774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9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3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7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1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5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9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1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3" name="Text Box 1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466534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5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7" name="Text Box 1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604774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0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3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7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3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7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1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5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9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3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5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7" name="Text Box 1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466534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9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1" name="Text Box 1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604774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3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5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7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9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1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3" name="Text Box 1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466534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5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7" name="Text Box 1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604774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89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1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4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6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8" name="Text Box 1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466534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0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2" name="Text Box 1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604774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4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6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8" name="Text Box 1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0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2" name="Text Box 1"/>
        <xdr:cNvSpPr txBox="1">
          <a:spLocks noChangeArrowheads="1"/>
        </xdr:cNvSpPr>
      </xdr:nvSpPr>
      <xdr:spPr>
        <a:xfrm>
          <a:off x="466534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3" name="Text Box 1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5" name="Text Box 1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7" name="Text Box 1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466534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19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1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3" name="文本框 3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4" name="文本框 4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5" name="文本框 5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6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8" name="Text Box 1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604774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0" name="文本框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1" name="文本框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2" name="Text Box 1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604774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4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6" name="Text Box 1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604774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8" name="Text Box 6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9" name="Text Box 7"/>
        <xdr:cNvSpPr txBox="1">
          <a:spLocks noChangeArrowheads="1"/>
        </xdr:cNvSpPr>
      </xdr:nvSpPr>
      <xdr:spPr>
        <a:xfrm>
          <a:off x="604774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0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2" name="Text Box 1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604774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9&#26376;\9&#26376;&#25910;&#208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0854;&#20182;\&#36164;&#26009;&#32479;&#35745;&#31995;&#3247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k\Local%20Settings\Temporary%20Internet%20Files\OLK32\&#24352;&#21191;081112_421_&#20225;&#19994;&#22522;&#26412;&#24773;&#20917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2008&#24180;\&#32508;&#21512;&#26448;&#26009;\421&#24037;&#31243;&#25191;&#34892;&#31995;&#32479;20080310\421&#24037;&#31243;20080903\&#21508;&#22788;20081113\081112_421_&#20225;&#19994;&#22522;&#26412;&#24773;&#20917;&#34920;&#65288;&#24037;&#19994;&#2278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WINDOWS\TEMP\&#22686;&#21152;&#24405;&#20837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26411;&#21152;&#29677;\12.19\2022&#24180;&#39044;&#31639;&#25191;&#34892;&#24773;&#20917;&#21644;2023&#24180;&#39044;&#31639;&#33609;&#26696;&#30340;&#25253;&#21578;&#65288;&#20154;&#22823;&#25253;&#21578;&#65289;\2023&#24180;&#25253;&#21578;&#38468;&#34920;&#65288;&#21360;&#21047;&#38468;&#22312;&#20004;&#20221;&#25253;&#21578;&#215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6032;&#24314;&#25991;&#20214;&#22841;%20(2)\08&#21333;&#20301;&#20449;&#24687;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8.200.18.18\&#32463;&#24314;&#22788;&#20844;&#20849;&#25991;&#20214;&#22841;\My%20Documents\&#21382;&#24180;&#22478;&#24314;&#35745;&#21010;\2009&#22478;&#24314;&#35745;&#21010;\2009&#24180;&#25910;&#21475;\Documents%20and%20Settings\sd\&#26700;&#38754;\&#20108;&#38646;&#38646;&#20061;\2009&#24180;&#22478;&#24314;&#35745;&#21010;\5.12&#20250;&#31614;&#24847;&#35265;\2.10&#65288;&#33521;&#26480;&#27719;&#25253;&#65289;\&#24066;&#36130;&#25919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08&#26446;&#27946;&#28023;&#39044;&#31639;&#31185;2008&#24180;\&#39044;&#31639;&#35843;&#25972;\2009&#24180;&#39044;&#31639;&#35843;&#25972;\2009&#24180;&#39044;&#31639;&#35843;&#25972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8&#26376;\1-8&#26376;&#20998;&#2651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  <sheetName val="下拉选项"/>
      <sheetName val="Sheet2"/>
      <sheetName val="mmm"/>
      <sheetName val="基础编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9月预计"/>
      <sheetName val="9月预计 (2)"/>
      <sheetName val="2007分月收入"/>
      <sheetName val="2008分月计划"/>
      <sheetName val="4月预计1"/>
      <sheetName val="2007分月收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x"/>
      <sheetName val="Sheet2"/>
      <sheetName val="Sheet3"/>
      <sheetName val="tz"/>
      <sheetName val="sy"/>
      <sheetName val="file "/>
      <sheetName val="m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表一"/>
      <sheetName val="表二"/>
      <sheetName val="表三"/>
      <sheetName val="表四"/>
      <sheetName val="政策性补贴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  <sheetName val="物资老公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  <sheetName val="eqpmad2"/>
      <sheetName val="2007分月收入"/>
      <sheetName val="2021湖北省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mx"/>
      <sheetName val="Sheet2"/>
      <sheetName val="工商税收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XL4Poppy"/>
      <sheetName val=""/>
      <sheetName val="#REF!"/>
      <sheetName val="参数表"/>
      <sheetName val="总表"/>
      <sheetName val="_x005f_x0000__x005f_x0000__x005f_x0000__x005f_x0000__x0"/>
      <sheetName val="_x005f_x005f_x005f_x0000__x005f_x005f_x005f_x0000__x005"/>
      <sheetName val=""/>
      <sheetName val="_x005f_x0000__x005f_x0000__x005f_x0000__x005f_x0000__x0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2007"/>
      <sheetName val="附表7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四月份月报"/>
      <sheetName val="C01-1"/>
      <sheetName val="国地税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2预算总表"/>
      <sheetName val="22一般收（总）"/>
      <sheetName val="22一般收（本级）"/>
      <sheetName val="22一般收（自贸）"/>
      <sheetName val="22一般支"/>
      <sheetName val="22一般平"/>
      <sheetName val="22基金收"/>
      <sheetName val="22基金支"/>
      <sheetName val="22基金平"/>
      <sheetName val="22国"/>
      <sheetName val="22社"/>
      <sheetName val="23预算总表"/>
      <sheetName val="23一般收（总）"/>
      <sheetName val="23一般收 (本级)"/>
      <sheetName val="23一般收 (自贸) "/>
      <sheetName val="23一般支 "/>
      <sheetName val="23一般平"/>
      <sheetName val="23基金收"/>
      <sheetName val="23基金支"/>
      <sheetName val="23基平"/>
      <sheetName val="23国"/>
      <sheetName val="23社"/>
    </sheetNames>
    <sheetDataSet>
      <sheetData sheetId="0" refreshError="1"/>
      <sheetData sheetId="1" refreshError="1">
        <row r="11">
          <cell r="C1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mx"/>
      <sheetName val="基础编码"/>
      <sheetName val="人民银行"/>
      <sheetName val="中央"/>
      <sheetName val="2007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Sheet2"/>
      <sheetName val="下拉选项"/>
      <sheetName val="经费权重"/>
      <sheetName val="mmm"/>
      <sheetName val="2013年预计"/>
      <sheetName val="国地税"/>
      <sheetName val="09支出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编码 (发各处)"/>
      <sheetName val="单位编码 (11.24)"/>
      <sheetName val="单位编码 (2)"/>
      <sheetName val="单位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C01-1"/>
      <sheetName val="mx"/>
      <sheetName val="四月份月报"/>
      <sheetName val="XL4Poppy"/>
      <sheetName val="单位编码"/>
      <sheetName val="2000地方"/>
      <sheetName val="eqpmad2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_ESList"/>
      <sheetName val="表二 汇总表（业务处填）"/>
      <sheetName val="KKKKKKKK"/>
      <sheetName val="农业人口"/>
      <sheetName val="Open"/>
      <sheetName val="事业发展"/>
      <sheetName val="Sheet2"/>
      <sheetName val="差异系数"/>
      <sheetName val="data"/>
      <sheetName val="公检法司编制"/>
      <sheetName val="行政编制"/>
      <sheetName val="各年度收费、罚没、专项收入.xls]Sheet3"/>
      <sheetName val="PKx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2007分月收入"/>
      <sheetName val="18全市平"/>
      <sheetName val="97决算区县最后汇总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收入"/>
      <sheetName val="1"/>
      <sheetName val="2"/>
      <sheetName val="3"/>
      <sheetName val="收入总表"/>
      <sheetName val="省共享"/>
      <sheetName val="经常性"/>
      <sheetName val="财力(以结算为准）"/>
      <sheetName val="支出分项目"/>
      <sheetName val="09支出"/>
      <sheetName val="支出调整"/>
      <sheetName val="收支平衡"/>
      <sheetName val="法定支出准"/>
      <sheetName val="2009可比"/>
      <sheetName val="2010可比"/>
      <sheetName val="科目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C01-1"/>
      <sheetName val="Sheet2"/>
      <sheetName val="mx"/>
      <sheetName val="单位编码"/>
      <sheetName val="eqpmad2"/>
      <sheetName val="02.市指标录入"/>
      <sheetName val="01.省指标录入"/>
      <sheetName val="大专项生成表底稿"/>
      <sheetName val="P1012001"/>
      <sheetName val="类型"/>
      <sheetName val="PKx"/>
      <sheetName val="目录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收入分析表"/>
      <sheetName val="乡镇收入"/>
      <sheetName val="行业税收"/>
      <sheetName val="各县区"/>
      <sheetName val="国地税"/>
      <sheetName val="40户"/>
      <sheetName val="二产"/>
      <sheetName val="远大"/>
      <sheetName val="辽沈铝业"/>
      <sheetName val="三产"/>
      <sheetName val="房产业"/>
      <sheetName val="规模企业"/>
      <sheetName val="各县区 (2)"/>
      <sheetName val="9月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7"/>
  <sheetViews>
    <sheetView workbookViewId="0">
      <selection activeCell="E11" sqref="E11"/>
    </sheetView>
  </sheetViews>
  <sheetFormatPr defaultColWidth="8.8" defaultRowHeight="15.6" outlineLevelRow="6"/>
  <cols>
    <col min="12" max="12" width="11.9" customWidth="1"/>
  </cols>
  <sheetData>
    <row r="7" ht="156" customHeight="1" spans="1:13">
      <c r="A7" s="193" t="s">
        <v>0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</sheetData>
  <mergeCells count="1">
    <mergeCell ref="A7:M7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6" sqref="D6"/>
    </sheetView>
  </sheetViews>
  <sheetFormatPr defaultColWidth="10.425" defaultRowHeight="14.25" customHeight="1" outlineLevelCol="7"/>
  <cols>
    <col min="1" max="1" width="25.6" style="1" customWidth="1"/>
    <col min="2" max="4" width="12.1" style="1" customWidth="1"/>
    <col min="5" max="5" width="18.6" style="1" customWidth="1"/>
    <col min="6" max="8" width="13.1416666666667" style="1" customWidth="1"/>
    <col min="9" max="252" width="10.425" style="1"/>
    <col min="253" max="253" width="30.8583333333333" style="1" customWidth="1"/>
    <col min="254" max="256" width="17.8583333333333" style="1" customWidth="1"/>
    <col min="257" max="257" width="25.2833333333333" style="1" customWidth="1"/>
    <col min="258" max="259" width="17" style="1" customWidth="1"/>
    <col min="260" max="260" width="19.7083333333333" style="1" customWidth="1"/>
    <col min="261" max="508" width="10.425" style="1"/>
    <col min="509" max="509" width="30.8583333333333" style="1" customWidth="1"/>
    <col min="510" max="512" width="17.8583333333333" style="1" customWidth="1"/>
    <col min="513" max="513" width="25.2833333333333" style="1" customWidth="1"/>
    <col min="514" max="515" width="17" style="1" customWidth="1"/>
    <col min="516" max="516" width="19.7083333333333" style="1" customWidth="1"/>
    <col min="517" max="764" width="10.425" style="1"/>
    <col min="765" max="765" width="30.8583333333333" style="1" customWidth="1"/>
    <col min="766" max="768" width="17.8583333333333" style="1" customWidth="1"/>
    <col min="769" max="769" width="25.2833333333333" style="1" customWidth="1"/>
    <col min="770" max="771" width="17" style="1" customWidth="1"/>
    <col min="772" max="772" width="19.7083333333333" style="1" customWidth="1"/>
    <col min="773" max="1020" width="10.425" style="1"/>
    <col min="1021" max="1021" width="30.8583333333333" style="1" customWidth="1"/>
    <col min="1022" max="1024" width="17.8583333333333" style="1" customWidth="1"/>
    <col min="1025" max="1025" width="25.2833333333333" style="1" customWidth="1"/>
    <col min="1026" max="1027" width="17" style="1" customWidth="1"/>
    <col min="1028" max="1028" width="19.7083333333333" style="1" customWidth="1"/>
    <col min="1029" max="1276" width="10.425" style="1"/>
    <col min="1277" max="1277" width="30.8583333333333" style="1" customWidth="1"/>
    <col min="1278" max="1280" width="17.8583333333333" style="1" customWidth="1"/>
    <col min="1281" max="1281" width="25.2833333333333" style="1" customWidth="1"/>
    <col min="1282" max="1283" width="17" style="1" customWidth="1"/>
    <col min="1284" max="1284" width="19.7083333333333" style="1" customWidth="1"/>
    <col min="1285" max="1532" width="10.425" style="1"/>
    <col min="1533" max="1533" width="30.8583333333333" style="1" customWidth="1"/>
    <col min="1534" max="1536" width="17.8583333333333" style="1" customWidth="1"/>
    <col min="1537" max="1537" width="25.2833333333333" style="1" customWidth="1"/>
    <col min="1538" max="1539" width="17" style="1" customWidth="1"/>
    <col min="1540" max="1540" width="19.7083333333333" style="1" customWidth="1"/>
    <col min="1541" max="1788" width="10.425" style="1"/>
    <col min="1789" max="1789" width="30.8583333333333" style="1" customWidth="1"/>
    <col min="1790" max="1792" width="17.8583333333333" style="1" customWidth="1"/>
    <col min="1793" max="1793" width="25.2833333333333" style="1" customWidth="1"/>
    <col min="1794" max="1795" width="17" style="1" customWidth="1"/>
    <col min="1796" max="1796" width="19.7083333333333" style="1" customWidth="1"/>
    <col min="1797" max="2044" width="10.425" style="1"/>
    <col min="2045" max="2045" width="30.8583333333333" style="1" customWidth="1"/>
    <col min="2046" max="2048" width="17.8583333333333" style="1" customWidth="1"/>
    <col min="2049" max="2049" width="25.2833333333333" style="1" customWidth="1"/>
    <col min="2050" max="2051" width="17" style="1" customWidth="1"/>
    <col min="2052" max="2052" width="19.7083333333333" style="1" customWidth="1"/>
    <col min="2053" max="2300" width="10.425" style="1"/>
    <col min="2301" max="2301" width="30.8583333333333" style="1" customWidth="1"/>
    <col min="2302" max="2304" width="17.8583333333333" style="1" customWidth="1"/>
    <col min="2305" max="2305" width="25.2833333333333" style="1" customWidth="1"/>
    <col min="2306" max="2307" width="17" style="1" customWidth="1"/>
    <col min="2308" max="2308" width="19.7083333333333" style="1" customWidth="1"/>
    <col min="2309" max="2556" width="10.425" style="1"/>
    <col min="2557" max="2557" width="30.8583333333333" style="1" customWidth="1"/>
    <col min="2558" max="2560" width="17.8583333333333" style="1" customWidth="1"/>
    <col min="2561" max="2561" width="25.2833333333333" style="1" customWidth="1"/>
    <col min="2562" max="2563" width="17" style="1" customWidth="1"/>
    <col min="2564" max="2564" width="19.7083333333333" style="1" customWidth="1"/>
    <col min="2565" max="2812" width="10.425" style="1"/>
    <col min="2813" max="2813" width="30.8583333333333" style="1" customWidth="1"/>
    <col min="2814" max="2816" width="17.8583333333333" style="1" customWidth="1"/>
    <col min="2817" max="2817" width="25.2833333333333" style="1" customWidth="1"/>
    <col min="2818" max="2819" width="17" style="1" customWidth="1"/>
    <col min="2820" max="2820" width="19.7083333333333" style="1" customWidth="1"/>
    <col min="2821" max="3068" width="10.425" style="1"/>
    <col min="3069" max="3069" width="30.8583333333333" style="1" customWidth="1"/>
    <col min="3070" max="3072" width="17.8583333333333" style="1" customWidth="1"/>
    <col min="3073" max="3073" width="25.2833333333333" style="1" customWidth="1"/>
    <col min="3074" max="3075" width="17" style="1" customWidth="1"/>
    <col min="3076" max="3076" width="19.7083333333333" style="1" customWidth="1"/>
    <col min="3077" max="3324" width="10.425" style="1"/>
    <col min="3325" max="3325" width="30.8583333333333" style="1" customWidth="1"/>
    <col min="3326" max="3328" width="17.8583333333333" style="1" customWidth="1"/>
    <col min="3329" max="3329" width="25.2833333333333" style="1" customWidth="1"/>
    <col min="3330" max="3331" width="17" style="1" customWidth="1"/>
    <col min="3332" max="3332" width="19.7083333333333" style="1" customWidth="1"/>
    <col min="3333" max="3580" width="10.425" style="1"/>
    <col min="3581" max="3581" width="30.8583333333333" style="1" customWidth="1"/>
    <col min="3582" max="3584" width="17.8583333333333" style="1" customWidth="1"/>
    <col min="3585" max="3585" width="25.2833333333333" style="1" customWidth="1"/>
    <col min="3586" max="3587" width="17" style="1" customWidth="1"/>
    <col min="3588" max="3588" width="19.7083333333333" style="1" customWidth="1"/>
    <col min="3589" max="3836" width="10.425" style="1"/>
    <col min="3837" max="3837" width="30.8583333333333" style="1" customWidth="1"/>
    <col min="3838" max="3840" width="17.8583333333333" style="1" customWidth="1"/>
    <col min="3841" max="3841" width="25.2833333333333" style="1" customWidth="1"/>
    <col min="3842" max="3843" width="17" style="1" customWidth="1"/>
    <col min="3844" max="3844" width="19.7083333333333" style="1" customWidth="1"/>
    <col min="3845" max="4092" width="10.425" style="1"/>
    <col min="4093" max="4093" width="30.8583333333333" style="1" customWidth="1"/>
    <col min="4094" max="4096" width="17.8583333333333" style="1" customWidth="1"/>
    <col min="4097" max="4097" width="25.2833333333333" style="1" customWidth="1"/>
    <col min="4098" max="4099" width="17" style="1" customWidth="1"/>
    <col min="4100" max="4100" width="19.7083333333333" style="1" customWidth="1"/>
    <col min="4101" max="4348" width="10.425" style="1"/>
    <col min="4349" max="4349" width="30.8583333333333" style="1" customWidth="1"/>
    <col min="4350" max="4352" width="17.8583333333333" style="1" customWidth="1"/>
    <col min="4353" max="4353" width="25.2833333333333" style="1" customWidth="1"/>
    <col min="4354" max="4355" width="17" style="1" customWidth="1"/>
    <col min="4356" max="4356" width="19.7083333333333" style="1" customWidth="1"/>
    <col min="4357" max="4604" width="10.425" style="1"/>
    <col min="4605" max="4605" width="30.8583333333333" style="1" customWidth="1"/>
    <col min="4606" max="4608" width="17.8583333333333" style="1" customWidth="1"/>
    <col min="4609" max="4609" width="25.2833333333333" style="1" customWidth="1"/>
    <col min="4610" max="4611" width="17" style="1" customWidth="1"/>
    <col min="4612" max="4612" width="19.7083333333333" style="1" customWidth="1"/>
    <col min="4613" max="4860" width="10.425" style="1"/>
    <col min="4861" max="4861" width="30.8583333333333" style="1" customWidth="1"/>
    <col min="4862" max="4864" width="17.8583333333333" style="1" customWidth="1"/>
    <col min="4865" max="4865" width="25.2833333333333" style="1" customWidth="1"/>
    <col min="4866" max="4867" width="17" style="1" customWidth="1"/>
    <col min="4868" max="4868" width="19.7083333333333" style="1" customWidth="1"/>
    <col min="4869" max="5116" width="10.425" style="1"/>
    <col min="5117" max="5117" width="30.8583333333333" style="1" customWidth="1"/>
    <col min="5118" max="5120" width="17.8583333333333" style="1" customWidth="1"/>
    <col min="5121" max="5121" width="25.2833333333333" style="1" customWidth="1"/>
    <col min="5122" max="5123" width="17" style="1" customWidth="1"/>
    <col min="5124" max="5124" width="19.7083333333333" style="1" customWidth="1"/>
    <col min="5125" max="5372" width="10.425" style="1"/>
    <col min="5373" max="5373" width="30.8583333333333" style="1" customWidth="1"/>
    <col min="5374" max="5376" width="17.8583333333333" style="1" customWidth="1"/>
    <col min="5377" max="5377" width="25.2833333333333" style="1" customWidth="1"/>
    <col min="5378" max="5379" width="17" style="1" customWidth="1"/>
    <col min="5380" max="5380" width="19.7083333333333" style="1" customWidth="1"/>
    <col min="5381" max="5628" width="10.425" style="1"/>
    <col min="5629" max="5629" width="30.8583333333333" style="1" customWidth="1"/>
    <col min="5630" max="5632" width="17.8583333333333" style="1" customWidth="1"/>
    <col min="5633" max="5633" width="25.2833333333333" style="1" customWidth="1"/>
    <col min="5634" max="5635" width="17" style="1" customWidth="1"/>
    <col min="5636" max="5636" width="19.7083333333333" style="1" customWidth="1"/>
    <col min="5637" max="5884" width="10.425" style="1"/>
    <col min="5885" max="5885" width="30.8583333333333" style="1" customWidth="1"/>
    <col min="5886" max="5888" width="17.8583333333333" style="1" customWidth="1"/>
    <col min="5889" max="5889" width="25.2833333333333" style="1" customWidth="1"/>
    <col min="5890" max="5891" width="17" style="1" customWidth="1"/>
    <col min="5892" max="5892" width="19.7083333333333" style="1" customWidth="1"/>
    <col min="5893" max="6140" width="10.425" style="1"/>
    <col min="6141" max="6141" width="30.8583333333333" style="1" customWidth="1"/>
    <col min="6142" max="6144" width="17.8583333333333" style="1" customWidth="1"/>
    <col min="6145" max="6145" width="25.2833333333333" style="1" customWidth="1"/>
    <col min="6146" max="6147" width="17" style="1" customWidth="1"/>
    <col min="6148" max="6148" width="19.7083333333333" style="1" customWidth="1"/>
    <col min="6149" max="6396" width="10.425" style="1"/>
    <col min="6397" max="6397" width="30.8583333333333" style="1" customWidth="1"/>
    <col min="6398" max="6400" width="17.8583333333333" style="1" customWidth="1"/>
    <col min="6401" max="6401" width="25.2833333333333" style="1" customWidth="1"/>
    <col min="6402" max="6403" width="17" style="1" customWidth="1"/>
    <col min="6404" max="6404" width="19.7083333333333" style="1" customWidth="1"/>
    <col min="6405" max="6652" width="10.425" style="1"/>
    <col min="6653" max="6653" width="30.8583333333333" style="1" customWidth="1"/>
    <col min="6654" max="6656" width="17.8583333333333" style="1" customWidth="1"/>
    <col min="6657" max="6657" width="25.2833333333333" style="1" customWidth="1"/>
    <col min="6658" max="6659" width="17" style="1" customWidth="1"/>
    <col min="6660" max="6660" width="19.7083333333333" style="1" customWidth="1"/>
    <col min="6661" max="6908" width="10.425" style="1"/>
    <col min="6909" max="6909" width="30.8583333333333" style="1" customWidth="1"/>
    <col min="6910" max="6912" width="17.8583333333333" style="1" customWidth="1"/>
    <col min="6913" max="6913" width="25.2833333333333" style="1" customWidth="1"/>
    <col min="6914" max="6915" width="17" style="1" customWidth="1"/>
    <col min="6916" max="6916" width="19.7083333333333" style="1" customWidth="1"/>
    <col min="6917" max="7164" width="10.425" style="1"/>
    <col min="7165" max="7165" width="30.8583333333333" style="1" customWidth="1"/>
    <col min="7166" max="7168" width="17.8583333333333" style="1" customWidth="1"/>
    <col min="7169" max="7169" width="25.2833333333333" style="1" customWidth="1"/>
    <col min="7170" max="7171" width="17" style="1" customWidth="1"/>
    <col min="7172" max="7172" width="19.7083333333333" style="1" customWidth="1"/>
    <col min="7173" max="7420" width="10.425" style="1"/>
    <col min="7421" max="7421" width="30.8583333333333" style="1" customWidth="1"/>
    <col min="7422" max="7424" width="17.8583333333333" style="1" customWidth="1"/>
    <col min="7425" max="7425" width="25.2833333333333" style="1" customWidth="1"/>
    <col min="7426" max="7427" width="17" style="1" customWidth="1"/>
    <col min="7428" max="7428" width="19.7083333333333" style="1" customWidth="1"/>
    <col min="7429" max="7676" width="10.425" style="1"/>
    <col min="7677" max="7677" width="30.8583333333333" style="1" customWidth="1"/>
    <col min="7678" max="7680" width="17.8583333333333" style="1" customWidth="1"/>
    <col min="7681" max="7681" width="25.2833333333333" style="1" customWidth="1"/>
    <col min="7682" max="7683" width="17" style="1" customWidth="1"/>
    <col min="7684" max="7684" width="19.7083333333333" style="1" customWidth="1"/>
    <col min="7685" max="7932" width="10.425" style="1"/>
    <col min="7933" max="7933" width="30.8583333333333" style="1" customWidth="1"/>
    <col min="7934" max="7936" width="17.8583333333333" style="1" customWidth="1"/>
    <col min="7937" max="7937" width="25.2833333333333" style="1" customWidth="1"/>
    <col min="7938" max="7939" width="17" style="1" customWidth="1"/>
    <col min="7940" max="7940" width="19.7083333333333" style="1" customWidth="1"/>
    <col min="7941" max="8188" width="10.425" style="1"/>
    <col min="8189" max="8189" width="30.8583333333333" style="1" customWidth="1"/>
    <col min="8190" max="8192" width="17.8583333333333" style="1" customWidth="1"/>
    <col min="8193" max="8193" width="25.2833333333333" style="1" customWidth="1"/>
    <col min="8194" max="8195" width="17" style="1" customWidth="1"/>
    <col min="8196" max="8196" width="19.7083333333333" style="1" customWidth="1"/>
    <col min="8197" max="8444" width="10.425" style="1"/>
    <col min="8445" max="8445" width="30.8583333333333" style="1" customWidth="1"/>
    <col min="8446" max="8448" width="17.8583333333333" style="1" customWidth="1"/>
    <col min="8449" max="8449" width="25.2833333333333" style="1" customWidth="1"/>
    <col min="8450" max="8451" width="17" style="1" customWidth="1"/>
    <col min="8452" max="8452" width="19.7083333333333" style="1" customWidth="1"/>
    <col min="8453" max="8700" width="10.425" style="1"/>
    <col min="8701" max="8701" width="30.8583333333333" style="1" customWidth="1"/>
    <col min="8702" max="8704" width="17.8583333333333" style="1" customWidth="1"/>
    <col min="8705" max="8705" width="25.2833333333333" style="1" customWidth="1"/>
    <col min="8706" max="8707" width="17" style="1" customWidth="1"/>
    <col min="8708" max="8708" width="19.7083333333333" style="1" customWidth="1"/>
    <col min="8709" max="8956" width="10.425" style="1"/>
    <col min="8957" max="8957" width="30.8583333333333" style="1" customWidth="1"/>
    <col min="8958" max="8960" width="17.8583333333333" style="1" customWidth="1"/>
    <col min="8961" max="8961" width="25.2833333333333" style="1" customWidth="1"/>
    <col min="8962" max="8963" width="17" style="1" customWidth="1"/>
    <col min="8964" max="8964" width="19.7083333333333" style="1" customWidth="1"/>
    <col min="8965" max="9212" width="10.425" style="1"/>
    <col min="9213" max="9213" width="30.8583333333333" style="1" customWidth="1"/>
    <col min="9214" max="9216" width="17.8583333333333" style="1" customWidth="1"/>
    <col min="9217" max="9217" width="25.2833333333333" style="1" customWidth="1"/>
    <col min="9218" max="9219" width="17" style="1" customWidth="1"/>
    <col min="9220" max="9220" width="19.7083333333333" style="1" customWidth="1"/>
    <col min="9221" max="9468" width="10.425" style="1"/>
    <col min="9469" max="9469" width="30.8583333333333" style="1" customWidth="1"/>
    <col min="9470" max="9472" width="17.8583333333333" style="1" customWidth="1"/>
    <col min="9473" max="9473" width="25.2833333333333" style="1" customWidth="1"/>
    <col min="9474" max="9475" width="17" style="1" customWidth="1"/>
    <col min="9476" max="9476" width="19.7083333333333" style="1" customWidth="1"/>
    <col min="9477" max="9724" width="10.425" style="1"/>
    <col min="9725" max="9725" width="30.8583333333333" style="1" customWidth="1"/>
    <col min="9726" max="9728" width="17.8583333333333" style="1" customWidth="1"/>
    <col min="9729" max="9729" width="25.2833333333333" style="1" customWidth="1"/>
    <col min="9730" max="9731" width="17" style="1" customWidth="1"/>
    <col min="9732" max="9732" width="19.7083333333333" style="1" customWidth="1"/>
    <col min="9733" max="9980" width="10.425" style="1"/>
    <col min="9981" max="9981" width="30.8583333333333" style="1" customWidth="1"/>
    <col min="9982" max="9984" width="17.8583333333333" style="1" customWidth="1"/>
    <col min="9985" max="9985" width="25.2833333333333" style="1" customWidth="1"/>
    <col min="9986" max="9987" width="17" style="1" customWidth="1"/>
    <col min="9988" max="9988" width="19.7083333333333" style="1" customWidth="1"/>
    <col min="9989" max="10236" width="10.425" style="1"/>
    <col min="10237" max="10237" width="30.8583333333333" style="1" customWidth="1"/>
    <col min="10238" max="10240" width="17.8583333333333" style="1" customWidth="1"/>
    <col min="10241" max="10241" width="25.2833333333333" style="1" customWidth="1"/>
    <col min="10242" max="10243" width="17" style="1" customWidth="1"/>
    <col min="10244" max="10244" width="19.7083333333333" style="1" customWidth="1"/>
    <col min="10245" max="10492" width="10.425" style="1"/>
    <col min="10493" max="10493" width="30.8583333333333" style="1" customWidth="1"/>
    <col min="10494" max="10496" width="17.8583333333333" style="1" customWidth="1"/>
    <col min="10497" max="10497" width="25.2833333333333" style="1" customWidth="1"/>
    <col min="10498" max="10499" width="17" style="1" customWidth="1"/>
    <col min="10500" max="10500" width="19.7083333333333" style="1" customWidth="1"/>
    <col min="10501" max="10748" width="10.425" style="1"/>
    <col min="10749" max="10749" width="30.8583333333333" style="1" customWidth="1"/>
    <col min="10750" max="10752" width="17.8583333333333" style="1" customWidth="1"/>
    <col min="10753" max="10753" width="25.2833333333333" style="1" customWidth="1"/>
    <col min="10754" max="10755" width="17" style="1" customWidth="1"/>
    <col min="10756" max="10756" width="19.7083333333333" style="1" customWidth="1"/>
    <col min="10757" max="11004" width="10.425" style="1"/>
    <col min="11005" max="11005" width="30.8583333333333" style="1" customWidth="1"/>
    <col min="11006" max="11008" width="17.8583333333333" style="1" customWidth="1"/>
    <col min="11009" max="11009" width="25.2833333333333" style="1" customWidth="1"/>
    <col min="11010" max="11011" width="17" style="1" customWidth="1"/>
    <col min="11012" max="11012" width="19.7083333333333" style="1" customWidth="1"/>
    <col min="11013" max="11260" width="10.425" style="1"/>
    <col min="11261" max="11261" width="30.8583333333333" style="1" customWidth="1"/>
    <col min="11262" max="11264" width="17.8583333333333" style="1" customWidth="1"/>
    <col min="11265" max="11265" width="25.2833333333333" style="1" customWidth="1"/>
    <col min="11266" max="11267" width="17" style="1" customWidth="1"/>
    <col min="11268" max="11268" width="19.7083333333333" style="1" customWidth="1"/>
    <col min="11269" max="11516" width="10.425" style="1"/>
    <col min="11517" max="11517" width="30.8583333333333" style="1" customWidth="1"/>
    <col min="11518" max="11520" width="17.8583333333333" style="1" customWidth="1"/>
    <col min="11521" max="11521" width="25.2833333333333" style="1" customWidth="1"/>
    <col min="11522" max="11523" width="17" style="1" customWidth="1"/>
    <col min="11524" max="11524" width="19.7083333333333" style="1" customWidth="1"/>
    <col min="11525" max="11772" width="10.425" style="1"/>
    <col min="11773" max="11773" width="30.8583333333333" style="1" customWidth="1"/>
    <col min="11774" max="11776" width="17.8583333333333" style="1" customWidth="1"/>
    <col min="11777" max="11777" width="25.2833333333333" style="1" customWidth="1"/>
    <col min="11778" max="11779" width="17" style="1" customWidth="1"/>
    <col min="11780" max="11780" width="19.7083333333333" style="1" customWidth="1"/>
    <col min="11781" max="12028" width="10.425" style="1"/>
    <col min="12029" max="12029" width="30.8583333333333" style="1" customWidth="1"/>
    <col min="12030" max="12032" width="17.8583333333333" style="1" customWidth="1"/>
    <col min="12033" max="12033" width="25.2833333333333" style="1" customWidth="1"/>
    <col min="12034" max="12035" width="17" style="1" customWidth="1"/>
    <col min="12036" max="12036" width="19.7083333333333" style="1" customWidth="1"/>
    <col min="12037" max="12284" width="10.425" style="1"/>
    <col min="12285" max="12285" width="30.8583333333333" style="1" customWidth="1"/>
    <col min="12286" max="12288" width="17.8583333333333" style="1" customWidth="1"/>
    <col min="12289" max="12289" width="25.2833333333333" style="1" customWidth="1"/>
    <col min="12290" max="12291" width="17" style="1" customWidth="1"/>
    <col min="12292" max="12292" width="19.7083333333333" style="1" customWidth="1"/>
    <col min="12293" max="12540" width="10.425" style="1"/>
    <col min="12541" max="12541" width="30.8583333333333" style="1" customWidth="1"/>
    <col min="12542" max="12544" width="17.8583333333333" style="1" customWidth="1"/>
    <col min="12545" max="12545" width="25.2833333333333" style="1" customWidth="1"/>
    <col min="12546" max="12547" width="17" style="1" customWidth="1"/>
    <col min="12548" max="12548" width="19.7083333333333" style="1" customWidth="1"/>
    <col min="12549" max="12796" width="10.425" style="1"/>
    <col min="12797" max="12797" width="30.8583333333333" style="1" customWidth="1"/>
    <col min="12798" max="12800" width="17.8583333333333" style="1" customWidth="1"/>
    <col min="12801" max="12801" width="25.2833333333333" style="1" customWidth="1"/>
    <col min="12802" max="12803" width="17" style="1" customWidth="1"/>
    <col min="12804" max="12804" width="19.7083333333333" style="1" customWidth="1"/>
    <col min="12805" max="13052" width="10.425" style="1"/>
    <col min="13053" max="13053" width="30.8583333333333" style="1" customWidth="1"/>
    <col min="13054" max="13056" width="17.8583333333333" style="1" customWidth="1"/>
    <col min="13057" max="13057" width="25.2833333333333" style="1" customWidth="1"/>
    <col min="13058" max="13059" width="17" style="1" customWidth="1"/>
    <col min="13060" max="13060" width="19.7083333333333" style="1" customWidth="1"/>
    <col min="13061" max="13308" width="10.425" style="1"/>
    <col min="13309" max="13309" width="30.8583333333333" style="1" customWidth="1"/>
    <col min="13310" max="13312" width="17.8583333333333" style="1" customWidth="1"/>
    <col min="13313" max="13313" width="25.2833333333333" style="1" customWidth="1"/>
    <col min="13314" max="13315" width="17" style="1" customWidth="1"/>
    <col min="13316" max="13316" width="19.7083333333333" style="1" customWidth="1"/>
    <col min="13317" max="13564" width="10.425" style="1"/>
    <col min="13565" max="13565" width="30.8583333333333" style="1" customWidth="1"/>
    <col min="13566" max="13568" width="17.8583333333333" style="1" customWidth="1"/>
    <col min="13569" max="13569" width="25.2833333333333" style="1" customWidth="1"/>
    <col min="13570" max="13571" width="17" style="1" customWidth="1"/>
    <col min="13572" max="13572" width="19.7083333333333" style="1" customWidth="1"/>
    <col min="13573" max="13820" width="10.425" style="1"/>
    <col min="13821" max="13821" width="30.8583333333333" style="1" customWidth="1"/>
    <col min="13822" max="13824" width="17.8583333333333" style="1" customWidth="1"/>
    <col min="13825" max="13825" width="25.2833333333333" style="1" customWidth="1"/>
    <col min="13826" max="13827" width="17" style="1" customWidth="1"/>
    <col min="13828" max="13828" width="19.7083333333333" style="1" customWidth="1"/>
    <col min="13829" max="14076" width="10.425" style="1"/>
    <col min="14077" max="14077" width="30.8583333333333" style="1" customWidth="1"/>
    <col min="14078" max="14080" width="17.8583333333333" style="1" customWidth="1"/>
    <col min="14081" max="14081" width="25.2833333333333" style="1" customWidth="1"/>
    <col min="14082" max="14083" width="17" style="1" customWidth="1"/>
    <col min="14084" max="14084" width="19.7083333333333" style="1" customWidth="1"/>
    <col min="14085" max="14332" width="10.425" style="1"/>
    <col min="14333" max="14333" width="30.8583333333333" style="1" customWidth="1"/>
    <col min="14334" max="14336" width="17.8583333333333" style="1" customWidth="1"/>
    <col min="14337" max="14337" width="25.2833333333333" style="1" customWidth="1"/>
    <col min="14338" max="14339" width="17" style="1" customWidth="1"/>
    <col min="14340" max="14340" width="19.7083333333333" style="1" customWidth="1"/>
    <col min="14341" max="14588" width="10.425" style="1"/>
    <col min="14589" max="14589" width="30.8583333333333" style="1" customWidth="1"/>
    <col min="14590" max="14592" width="17.8583333333333" style="1" customWidth="1"/>
    <col min="14593" max="14593" width="25.2833333333333" style="1" customWidth="1"/>
    <col min="14594" max="14595" width="17" style="1" customWidth="1"/>
    <col min="14596" max="14596" width="19.7083333333333" style="1" customWidth="1"/>
    <col min="14597" max="14844" width="10.425" style="1"/>
    <col min="14845" max="14845" width="30.8583333333333" style="1" customWidth="1"/>
    <col min="14846" max="14848" width="17.8583333333333" style="1" customWidth="1"/>
    <col min="14849" max="14849" width="25.2833333333333" style="1" customWidth="1"/>
    <col min="14850" max="14851" width="17" style="1" customWidth="1"/>
    <col min="14852" max="14852" width="19.7083333333333" style="1" customWidth="1"/>
    <col min="14853" max="15100" width="10.425" style="1"/>
    <col min="15101" max="15101" width="30.8583333333333" style="1" customWidth="1"/>
    <col min="15102" max="15104" width="17.8583333333333" style="1" customWidth="1"/>
    <col min="15105" max="15105" width="25.2833333333333" style="1" customWidth="1"/>
    <col min="15106" max="15107" width="17" style="1" customWidth="1"/>
    <col min="15108" max="15108" width="19.7083333333333" style="1" customWidth="1"/>
    <col min="15109" max="15356" width="10.425" style="1"/>
    <col min="15357" max="15357" width="30.8583333333333" style="1" customWidth="1"/>
    <col min="15358" max="15360" width="17.8583333333333" style="1" customWidth="1"/>
    <col min="15361" max="15361" width="25.2833333333333" style="1" customWidth="1"/>
    <col min="15362" max="15363" width="17" style="1" customWidth="1"/>
    <col min="15364" max="15364" width="19.7083333333333" style="1" customWidth="1"/>
    <col min="15365" max="15612" width="10.425" style="1"/>
    <col min="15613" max="15613" width="30.8583333333333" style="1" customWidth="1"/>
    <col min="15614" max="15616" width="17.8583333333333" style="1" customWidth="1"/>
    <col min="15617" max="15617" width="25.2833333333333" style="1" customWidth="1"/>
    <col min="15618" max="15619" width="17" style="1" customWidth="1"/>
    <col min="15620" max="15620" width="19.7083333333333" style="1" customWidth="1"/>
    <col min="15621" max="15868" width="10.425" style="1"/>
    <col min="15869" max="15869" width="30.8583333333333" style="1" customWidth="1"/>
    <col min="15870" max="15872" width="17.8583333333333" style="1" customWidth="1"/>
    <col min="15873" max="15873" width="25.2833333333333" style="1" customWidth="1"/>
    <col min="15874" max="15875" width="17" style="1" customWidth="1"/>
    <col min="15876" max="15876" width="19.7083333333333" style="1" customWidth="1"/>
    <col min="15877" max="16124" width="10.425" style="1"/>
    <col min="16125" max="16125" width="30.8583333333333" style="1" customWidth="1"/>
    <col min="16126" max="16128" width="17.8583333333333" style="1" customWidth="1"/>
    <col min="16129" max="16129" width="25.2833333333333" style="1" customWidth="1"/>
    <col min="16130" max="16131" width="17" style="1" customWidth="1"/>
    <col min="16132" max="16132" width="19.7083333333333" style="1" customWidth="1"/>
    <col min="16133" max="16380" width="10.425" style="1"/>
  </cols>
  <sheetData>
    <row r="1" ht="37.5" customHeight="1" spans="1:8">
      <c r="A1" s="2" t="s">
        <v>191</v>
      </c>
      <c r="B1" s="2"/>
      <c r="C1" s="3"/>
      <c r="D1" s="2"/>
      <c r="E1" s="2"/>
      <c r="F1" s="2"/>
      <c r="G1" s="3"/>
      <c r="H1" s="2"/>
    </row>
    <row r="2" ht="15.75" customHeight="1" spans="1:8">
      <c r="A2" s="4"/>
      <c r="B2" s="4"/>
      <c r="C2" s="5"/>
      <c r="D2" s="4"/>
      <c r="E2" s="4"/>
      <c r="F2" s="6"/>
      <c r="G2" s="7"/>
      <c r="H2" s="8" t="s">
        <v>3</v>
      </c>
    </row>
    <row r="3" ht="21" customHeight="1" spans="1:8">
      <c r="A3" s="9" t="s">
        <v>192</v>
      </c>
      <c r="B3" s="10" t="s">
        <v>193</v>
      </c>
      <c r="C3" s="11"/>
      <c r="D3" s="12" t="s">
        <v>194</v>
      </c>
      <c r="E3" s="9" t="s">
        <v>192</v>
      </c>
      <c r="F3" s="10" t="s">
        <v>193</v>
      </c>
      <c r="G3" s="13"/>
      <c r="H3" s="12" t="s">
        <v>194</v>
      </c>
    </row>
    <row r="4" ht="42" customHeight="1" spans="1:8">
      <c r="A4" s="13"/>
      <c r="B4" s="9" t="s">
        <v>195</v>
      </c>
      <c r="C4" s="14" t="s">
        <v>196</v>
      </c>
      <c r="D4" s="15"/>
      <c r="E4" s="13"/>
      <c r="F4" s="9" t="s">
        <v>195</v>
      </c>
      <c r="G4" s="14" t="s">
        <v>196</v>
      </c>
      <c r="H4" s="15"/>
    </row>
    <row r="5" ht="21" customHeight="1" spans="1:8">
      <c r="A5" s="16" t="s">
        <v>197</v>
      </c>
      <c r="B5" s="17"/>
      <c r="C5" s="17"/>
      <c r="D5" s="18"/>
      <c r="E5" s="19" t="s">
        <v>198</v>
      </c>
      <c r="F5" s="17"/>
      <c r="G5" s="20"/>
      <c r="H5" s="17"/>
    </row>
    <row r="6" ht="21" customHeight="1" spans="1:8">
      <c r="A6" s="21" t="s">
        <v>199</v>
      </c>
      <c r="B6" s="17"/>
      <c r="C6" s="17"/>
      <c r="D6" s="18"/>
      <c r="E6" s="22"/>
      <c r="F6" s="23"/>
      <c r="G6" s="24"/>
      <c r="H6" s="17"/>
    </row>
    <row r="7" ht="21" customHeight="1" spans="1:8">
      <c r="A7" s="21" t="s">
        <v>200</v>
      </c>
      <c r="B7" s="17"/>
      <c r="C7" s="17"/>
      <c r="D7" s="18"/>
      <c r="E7" s="25"/>
      <c r="F7" s="26"/>
      <c r="G7" s="24"/>
      <c r="H7" s="20"/>
    </row>
    <row r="8" ht="21" customHeight="1" spans="1:8">
      <c r="A8" s="21" t="s">
        <v>201</v>
      </c>
      <c r="B8" s="17"/>
      <c r="C8" s="17"/>
      <c r="D8" s="18"/>
      <c r="E8" s="27"/>
      <c r="F8" s="28"/>
      <c r="G8" s="28"/>
      <c r="H8" s="29"/>
    </row>
    <row r="9" ht="21" customHeight="1" spans="1:8">
      <c r="A9" s="21" t="s">
        <v>202</v>
      </c>
      <c r="B9" s="17"/>
      <c r="C9" s="17"/>
      <c r="D9" s="18"/>
      <c r="E9" s="30"/>
      <c r="F9" s="26"/>
      <c r="G9" s="24"/>
      <c r="H9" s="29"/>
    </row>
    <row r="10" ht="21" customHeight="1" spans="1:8">
      <c r="A10" s="21" t="s">
        <v>203</v>
      </c>
      <c r="B10" s="17"/>
      <c r="C10" s="17"/>
      <c r="D10" s="18"/>
      <c r="E10" s="31" t="s">
        <v>204</v>
      </c>
      <c r="F10" s="26"/>
      <c r="G10" s="24"/>
      <c r="H10" s="29"/>
    </row>
    <row r="11" ht="21" customHeight="1" spans="1:8">
      <c r="A11" s="21" t="s">
        <v>205</v>
      </c>
      <c r="B11" s="17"/>
      <c r="C11" s="17"/>
      <c r="D11" s="18"/>
      <c r="E11" s="22"/>
      <c r="F11" s="26"/>
      <c r="G11" s="24"/>
      <c r="H11" s="29"/>
    </row>
    <row r="12" ht="21" customHeight="1" spans="1:8">
      <c r="A12" s="21" t="s">
        <v>206</v>
      </c>
      <c r="B12" s="17"/>
      <c r="C12" s="17"/>
      <c r="D12" s="18"/>
      <c r="E12" s="21" t="s">
        <v>207</v>
      </c>
      <c r="F12" s="26"/>
      <c r="G12" s="24"/>
      <c r="H12" s="29"/>
    </row>
    <row r="13" ht="21" customHeight="1" spans="1:8">
      <c r="A13" s="21" t="s">
        <v>208</v>
      </c>
      <c r="B13" s="17"/>
      <c r="C13" s="17"/>
      <c r="D13" s="18"/>
      <c r="E13" s="21" t="s">
        <v>209</v>
      </c>
      <c r="F13" s="26"/>
      <c r="G13" s="24"/>
      <c r="H13" s="29"/>
    </row>
    <row r="14" ht="21" customHeight="1" spans="1:8">
      <c r="A14" s="21" t="s">
        <v>210</v>
      </c>
      <c r="B14" s="17"/>
      <c r="C14" s="17"/>
      <c r="D14" s="18"/>
      <c r="E14" s="21" t="s">
        <v>211</v>
      </c>
      <c r="F14" s="26"/>
      <c r="G14" s="24"/>
      <c r="H14" s="29"/>
    </row>
    <row r="15" ht="21" customHeight="1" spans="1:8">
      <c r="A15" s="21" t="s">
        <v>212</v>
      </c>
      <c r="B15" s="17"/>
      <c r="C15" s="17"/>
      <c r="D15" s="18"/>
      <c r="E15" s="21" t="s">
        <v>213</v>
      </c>
      <c r="F15" s="26"/>
      <c r="G15" s="24"/>
      <c r="H15" s="29"/>
    </row>
    <row r="16" ht="21" customHeight="1" spans="1:8">
      <c r="A16" s="21" t="s">
        <v>214</v>
      </c>
      <c r="B16" s="17"/>
      <c r="C16" s="17"/>
      <c r="D16" s="18"/>
      <c r="E16" s="21" t="s">
        <v>215</v>
      </c>
      <c r="F16" s="26"/>
      <c r="G16" s="24"/>
      <c r="H16" s="29"/>
    </row>
    <row r="17" ht="21" hidden="1" customHeight="1" spans="1:8">
      <c r="A17" s="25"/>
      <c r="B17" s="26"/>
      <c r="C17" s="24"/>
      <c r="D17" s="18"/>
      <c r="E17" s="21" t="s">
        <v>216</v>
      </c>
      <c r="F17" s="32">
        <v>-32738.5369540001</v>
      </c>
      <c r="G17" s="33">
        <v>28144.035021</v>
      </c>
      <c r="H17" s="34">
        <v>-77964</v>
      </c>
    </row>
    <row r="18" ht="21" hidden="1" customHeight="1" spans="1:8">
      <c r="A18" s="21" t="s">
        <v>217</v>
      </c>
      <c r="B18" s="26">
        <v>157841.311603</v>
      </c>
      <c r="C18" s="24"/>
      <c r="D18" s="29">
        <v>125103</v>
      </c>
      <c r="E18" s="21" t="s">
        <v>218</v>
      </c>
      <c r="F18" s="26">
        <v>125102.774649</v>
      </c>
      <c r="G18" s="24"/>
      <c r="H18" s="17">
        <v>47139</v>
      </c>
    </row>
    <row r="19" ht="21" hidden="1" customHeight="1" spans="1:8">
      <c r="A19" s="25" t="s">
        <v>219</v>
      </c>
      <c r="B19" s="26">
        <v>1111883.908427</v>
      </c>
      <c r="C19" s="35">
        <v>871133.394681</v>
      </c>
      <c r="D19" s="29">
        <v>1109956</v>
      </c>
      <c r="E19" s="25" t="s">
        <v>219</v>
      </c>
      <c r="F19" s="26">
        <v>1111883.908427</v>
      </c>
      <c r="G19" s="35">
        <v>871133.394681</v>
      </c>
      <c r="H19" s="17">
        <v>1109956</v>
      </c>
    </row>
    <row r="20" ht="26" customHeight="1" spans="1:6">
      <c r="A20" s="36" t="s">
        <v>220</v>
      </c>
      <c r="B20" s="36"/>
      <c r="C20" s="36"/>
      <c r="D20" s="36"/>
      <c r="E20" s="36"/>
      <c r="F20" s="36"/>
    </row>
  </sheetData>
  <mergeCells count="8">
    <mergeCell ref="A1:H1"/>
    <mergeCell ref="B3:C3"/>
    <mergeCell ref="F3:G3"/>
    <mergeCell ref="A20:F20"/>
    <mergeCell ref="A3:A4"/>
    <mergeCell ref="D3:D4"/>
    <mergeCell ref="E3:E4"/>
    <mergeCell ref="H3:H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18"/>
    </sheetView>
  </sheetViews>
  <sheetFormatPr defaultColWidth="8.8" defaultRowHeight="15.6" outlineLevelCol="5"/>
  <cols>
    <col min="1" max="5" width="12.6" customWidth="1"/>
    <col min="6" max="6" width="53.1" customWidth="1"/>
  </cols>
  <sheetData>
    <row r="1" ht="40" customHeight="1" spans="1:6">
      <c r="A1" s="191" t="s">
        <v>1</v>
      </c>
      <c r="B1" s="192"/>
      <c r="C1" s="192"/>
      <c r="D1" s="192"/>
      <c r="E1" s="192"/>
      <c r="F1" s="192"/>
    </row>
    <row r="2" ht="40" customHeight="1" spans="1:6">
      <c r="A2" s="192"/>
      <c r="B2" s="192"/>
      <c r="C2" s="192"/>
      <c r="D2" s="192"/>
      <c r="E2" s="192"/>
      <c r="F2" s="192"/>
    </row>
    <row r="3" ht="40" customHeight="1" spans="1:6">
      <c r="A3" s="192"/>
      <c r="B3" s="192"/>
      <c r="C3" s="192"/>
      <c r="D3" s="192"/>
      <c r="E3" s="192"/>
      <c r="F3" s="192"/>
    </row>
    <row r="4" ht="40" customHeight="1" spans="1:6">
      <c r="A4" s="192"/>
      <c r="B4" s="192"/>
      <c r="C4" s="192"/>
      <c r="D4" s="192"/>
      <c r="E4" s="192"/>
      <c r="F4" s="192"/>
    </row>
    <row r="5" ht="40" customHeight="1" spans="1:6">
      <c r="A5" s="192"/>
      <c r="B5" s="192"/>
      <c r="C5" s="192"/>
      <c r="D5" s="192"/>
      <c r="E5" s="192"/>
      <c r="F5" s="192"/>
    </row>
    <row r="6" ht="40" customHeight="1" spans="1:6">
      <c r="A6" s="192"/>
      <c r="B6" s="192"/>
      <c r="C6" s="192"/>
      <c r="D6" s="192"/>
      <c r="E6" s="192"/>
      <c r="F6" s="192"/>
    </row>
    <row r="7" ht="40" customHeight="1" spans="1:6">
      <c r="A7" s="192"/>
      <c r="B7" s="192"/>
      <c r="C7" s="192"/>
      <c r="D7" s="192"/>
      <c r="E7" s="192"/>
      <c r="F7" s="192"/>
    </row>
    <row r="8" ht="40" customHeight="1" spans="1:6">
      <c r="A8" s="192"/>
      <c r="B8" s="192"/>
      <c r="C8" s="192"/>
      <c r="D8" s="192"/>
      <c r="E8" s="192"/>
      <c r="F8" s="192"/>
    </row>
    <row r="9" ht="40" customHeight="1" spans="1:6">
      <c r="A9" s="192"/>
      <c r="B9" s="192"/>
      <c r="C9" s="192"/>
      <c r="D9" s="192"/>
      <c r="E9" s="192"/>
      <c r="F9" s="192"/>
    </row>
    <row r="10" ht="40" customHeight="1" spans="1:6">
      <c r="A10" s="192"/>
      <c r="B10" s="192"/>
      <c r="C10" s="192"/>
      <c r="D10" s="192"/>
      <c r="E10" s="192"/>
      <c r="F10" s="192"/>
    </row>
    <row r="11" ht="40" customHeight="1" spans="1:6">
      <c r="A11" s="192"/>
      <c r="B11" s="192"/>
      <c r="C11" s="192"/>
      <c r="D11" s="192"/>
      <c r="E11" s="192"/>
      <c r="F11" s="192"/>
    </row>
    <row r="12" ht="40" customHeight="1" spans="1:6">
      <c r="A12" s="192"/>
      <c r="B12" s="192"/>
      <c r="C12" s="192"/>
      <c r="D12" s="192"/>
      <c r="E12" s="192"/>
      <c r="F12" s="192"/>
    </row>
    <row r="13" ht="40" customHeight="1" spans="1:6">
      <c r="A13" s="192"/>
      <c r="B13" s="192"/>
      <c r="C13" s="192"/>
      <c r="D13" s="192"/>
      <c r="E13" s="192"/>
      <c r="F13" s="192"/>
    </row>
    <row r="14" ht="40" customHeight="1" spans="1:6">
      <c r="A14" s="192"/>
      <c r="B14" s="192"/>
      <c r="C14" s="192"/>
      <c r="D14" s="192"/>
      <c r="E14" s="192"/>
      <c r="F14" s="192"/>
    </row>
    <row r="15" ht="40" customHeight="1" spans="1:6">
      <c r="A15" s="192"/>
      <c r="B15" s="192"/>
      <c r="C15" s="192"/>
      <c r="D15" s="192"/>
      <c r="E15" s="192"/>
      <c r="F15" s="192"/>
    </row>
    <row r="16" ht="40" customHeight="1" spans="1:6">
      <c r="A16" s="192"/>
      <c r="B16" s="192"/>
      <c r="C16" s="192"/>
      <c r="D16" s="192"/>
      <c r="E16" s="192"/>
      <c r="F16" s="192"/>
    </row>
    <row r="17" ht="40" customHeight="1" spans="1:6">
      <c r="A17" s="192"/>
      <c r="B17" s="192"/>
      <c r="C17" s="192"/>
      <c r="D17" s="192"/>
      <c r="E17" s="192"/>
      <c r="F17" s="192"/>
    </row>
    <row r="18" ht="40" customHeight="1" spans="1:6">
      <c r="A18" s="192"/>
      <c r="B18" s="192"/>
      <c r="C18" s="192"/>
      <c r="D18" s="192"/>
      <c r="E18" s="192"/>
      <c r="F18" s="192"/>
    </row>
    <row r="19" ht="40" customHeight="1"/>
    <row r="20" ht="40" customHeight="1"/>
    <row r="21" ht="40" customHeight="1"/>
    <row r="22" ht="40" customHeight="1"/>
    <row r="23" ht="40" customHeight="1"/>
  </sheetData>
  <mergeCells count="1">
    <mergeCell ref="A1:F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5"/>
  <sheetViews>
    <sheetView showZeros="0" topLeftCell="A13" workbookViewId="0">
      <selection activeCell="G8" sqref="G8"/>
    </sheetView>
  </sheetViews>
  <sheetFormatPr defaultColWidth="9.28333333333333" defaultRowHeight="12" outlineLevelCol="7"/>
  <cols>
    <col min="1" max="1" width="36.1416666666667" style="147" customWidth="1"/>
    <col min="2" max="3" width="19.725" style="147" customWidth="1"/>
    <col min="4" max="5" width="19.0833333333333" style="147" customWidth="1"/>
    <col min="6" max="6" width="11.9583333333333" style="147" customWidth="1"/>
    <col min="7" max="16384" width="9.28333333333333" style="147"/>
  </cols>
  <sheetData>
    <row r="1" s="147" customFormat="1" ht="33.75" customHeight="1" spans="1:5">
      <c r="A1" s="125" t="s">
        <v>2</v>
      </c>
      <c r="B1" s="125"/>
      <c r="C1" s="125"/>
      <c r="D1" s="125"/>
      <c r="E1" s="125"/>
    </row>
    <row r="2" s="147" customFormat="1" ht="14.25" customHeight="1" spans="1:5">
      <c r="A2" s="172"/>
      <c r="B2" s="172"/>
      <c r="C2" s="173"/>
      <c r="D2" s="173"/>
      <c r="E2" s="174" t="s">
        <v>3</v>
      </c>
    </row>
    <row r="3" s="165" customFormat="1" ht="22.5" customHeight="1" spans="1:5">
      <c r="A3" s="175" t="s">
        <v>4</v>
      </c>
      <c r="B3" s="151" t="s">
        <v>5</v>
      </c>
      <c r="C3" s="151" t="s">
        <v>6</v>
      </c>
      <c r="D3" s="152" t="s">
        <v>7</v>
      </c>
      <c r="E3" s="153"/>
    </row>
    <row r="4" s="165" customFormat="1" ht="22.5" customHeight="1" spans="1:5">
      <c r="A4" s="176"/>
      <c r="B4" s="155"/>
      <c r="C4" s="155"/>
      <c r="D4" s="156" t="s">
        <v>8</v>
      </c>
      <c r="E4" s="156" t="s">
        <v>9</v>
      </c>
    </row>
    <row r="5" s="166" customFormat="1" ht="19.5" customHeight="1" spans="1:5">
      <c r="A5" s="177" t="s">
        <v>10</v>
      </c>
      <c r="B5" s="178">
        <f>B6+B21</f>
        <v>72626</v>
      </c>
      <c r="C5" s="178">
        <f>C6+C21</f>
        <v>79865</v>
      </c>
      <c r="D5" s="178">
        <f t="shared" ref="D5:D27" si="0">C5-B5</f>
        <v>7239</v>
      </c>
      <c r="E5" s="179">
        <f t="shared" ref="E5:E27" si="1">IF(B5=0,0,D5/B5%)</f>
        <v>9.96750475036488</v>
      </c>
    </row>
    <row r="6" s="167" customFormat="1" ht="19.5" customHeight="1" spans="1:5">
      <c r="A6" s="180" t="s">
        <v>11</v>
      </c>
      <c r="B6" s="178">
        <f>SUM(B7:B20)</f>
        <v>72006</v>
      </c>
      <c r="C6" s="178">
        <f>SUM(C7:C20)</f>
        <v>79244</v>
      </c>
      <c r="D6" s="178">
        <f t="shared" si="0"/>
        <v>7238</v>
      </c>
      <c r="E6" s="179">
        <f t="shared" si="1"/>
        <v>10.0519401161014</v>
      </c>
    </row>
    <row r="7" s="168" customFormat="1" ht="19.5" customHeight="1" spans="1:5">
      <c r="A7" s="181" t="s">
        <v>12</v>
      </c>
      <c r="B7" s="182">
        <v>33485</v>
      </c>
      <c r="C7" s="183">
        <v>38200</v>
      </c>
      <c r="D7" s="183">
        <f t="shared" si="0"/>
        <v>4715</v>
      </c>
      <c r="E7" s="184">
        <f t="shared" si="1"/>
        <v>14.0809317604898</v>
      </c>
    </row>
    <row r="8" s="168" customFormat="1" ht="19.5" customHeight="1" spans="1:5">
      <c r="A8" s="181" t="s">
        <v>13</v>
      </c>
      <c r="B8" s="182">
        <v>8318</v>
      </c>
      <c r="C8" s="183">
        <v>7800</v>
      </c>
      <c r="D8" s="183">
        <f t="shared" si="0"/>
        <v>-518</v>
      </c>
      <c r="E8" s="184">
        <f t="shared" si="1"/>
        <v>-6.22745852368358</v>
      </c>
    </row>
    <row r="9" s="168" customFormat="1" ht="19.5" customHeight="1" spans="1:5">
      <c r="A9" s="181" t="s">
        <v>14</v>
      </c>
      <c r="B9" s="182">
        <v>5396</v>
      </c>
      <c r="C9" s="183">
        <v>6600</v>
      </c>
      <c r="D9" s="183">
        <f t="shared" si="0"/>
        <v>1204</v>
      </c>
      <c r="E9" s="184">
        <f t="shared" si="1"/>
        <v>22.3128243143069</v>
      </c>
    </row>
    <row r="10" s="168" customFormat="1" ht="19.5" customHeight="1" spans="1:5">
      <c r="A10" s="181" t="s">
        <v>15</v>
      </c>
      <c r="B10" s="183">
        <f>'[18]22一般收（总）'!C11</f>
        <v>0</v>
      </c>
      <c r="C10" s="183">
        <v>0</v>
      </c>
      <c r="D10" s="183">
        <f t="shared" si="0"/>
        <v>0</v>
      </c>
      <c r="E10" s="184">
        <f t="shared" si="1"/>
        <v>0</v>
      </c>
    </row>
    <row r="11" s="168" customFormat="1" ht="19.5" customHeight="1" spans="1:8">
      <c r="A11" s="181" t="s">
        <v>16</v>
      </c>
      <c r="B11" s="183">
        <v>4119</v>
      </c>
      <c r="C11" s="183">
        <v>4500</v>
      </c>
      <c r="D11" s="183">
        <f t="shared" si="0"/>
        <v>381</v>
      </c>
      <c r="E11" s="184">
        <f t="shared" si="1"/>
        <v>9.24981791697014</v>
      </c>
      <c r="F11" s="162"/>
      <c r="G11" s="162"/>
      <c r="H11" s="162"/>
    </row>
    <row r="12" s="162" customFormat="1" ht="19.5" customHeight="1" spans="1:5">
      <c r="A12" s="181" t="s">
        <v>17</v>
      </c>
      <c r="B12" s="183">
        <v>11452</v>
      </c>
      <c r="C12" s="183">
        <v>11700</v>
      </c>
      <c r="D12" s="183">
        <f t="shared" si="0"/>
        <v>248</v>
      </c>
      <c r="E12" s="184">
        <f t="shared" si="1"/>
        <v>2.16556060076842</v>
      </c>
    </row>
    <row r="13" s="162" customFormat="1" ht="19.5" customHeight="1" spans="1:5">
      <c r="A13" s="181" t="s">
        <v>18</v>
      </c>
      <c r="B13" s="183">
        <v>1881</v>
      </c>
      <c r="C13" s="183">
        <v>2000</v>
      </c>
      <c r="D13" s="183">
        <f t="shared" si="0"/>
        <v>119</v>
      </c>
      <c r="E13" s="184">
        <f t="shared" si="1"/>
        <v>6.3264221158958</v>
      </c>
    </row>
    <row r="14" s="162" customFormat="1" ht="19.5" customHeight="1" spans="1:5">
      <c r="A14" s="181" t="s">
        <v>19</v>
      </c>
      <c r="B14" s="183">
        <v>5049</v>
      </c>
      <c r="C14" s="183">
        <v>5500</v>
      </c>
      <c r="D14" s="183">
        <f t="shared" si="0"/>
        <v>451</v>
      </c>
      <c r="E14" s="184">
        <f t="shared" si="1"/>
        <v>8.93246187363834</v>
      </c>
    </row>
    <row r="15" s="162" customFormat="1" ht="19.5" customHeight="1" spans="1:5">
      <c r="A15" s="181" t="s">
        <v>20</v>
      </c>
      <c r="B15" s="183">
        <v>402</v>
      </c>
      <c r="C15" s="183">
        <v>410</v>
      </c>
      <c r="D15" s="183">
        <f t="shared" si="0"/>
        <v>8</v>
      </c>
      <c r="E15" s="184">
        <f t="shared" si="1"/>
        <v>1.99004975124378</v>
      </c>
    </row>
    <row r="16" s="162" customFormat="1" ht="19.5" customHeight="1" spans="1:5">
      <c r="A16" s="181" t="s">
        <v>21</v>
      </c>
      <c r="B16" s="183">
        <v>510</v>
      </c>
      <c r="C16" s="183">
        <v>130</v>
      </c>
      <c r="D16" s="183">
        <f t="shared" si="0"/>
        <v>-380</v>
      </c>
      <c r="E16" s="184">
        <f t="shared" si="1"/>
        <v>-74.5098039215686</v>
      </c>
    </row>
    <row r="17" s="162" customFormat="1" ht="19.5" customHeight="1" spans="1:5">
      <c r="A17" s="181" t="s">
        <v>22</v>
      </c>
      <c r="B17" s="183"/>
      <c r="C17" s="183"/>
      <c r="D17" s="183">
        <f t="shared" si="0"/>
        <v>0</v>
      </c>
      <c r="E17" s="184">
        <f t="shared" si="1"/>
        <v>0</v>
      </c>
    </row>
    <row r="18" s="162" customFormat="1" ht="19.5" customHeight="1" spans="1:5">
      <c r="A18" s="185" t="s">
        <v>23</v>
      </c>
      <c r="B18" s="183">
        <v>1390</v>
      </c>
      <c r="C18" s="186">
        <v>2400</v>
      </c>
      <c r="D18" s="183">
        <f t="shared" si="0"/>
        <v>1010</v>
      </c>
      <c r="E18" s="184">
        <f t="shared" si="1"/>
        <v>72.6618705035971</v>
      </c>
    </row>
    <row r="19" s="162" customFormat="1" ht="19.5" customHeight="1" spans="1:5">
      <c r="A19" s="185" t="s">
        <v>24</v>
      </c>
      <c r="B19" s="183">
        <v>4</v>
      </c>
      <c r="C19" s="183">
        <v>4</v>
      </c>
      <c r="D19" s="183">
        <f t="shared" si="0"/>
        <v>0</v>
      </c>
      <c r="E19" s="184">
        <f t="shared" si="1"/>
        <v>0</v>
      </c>
    </row>
    <row r="20" s="162" customFormat="1" ht="19.5" customHeight="1" spans="1:5">
      <c r="A20" s="185" t="s">
        <v>25</v>
      </c>
      <c r="B20" s="183"/>
      <c r="C20" s="183"/>
      <c r="D20" s="187">
        <f t="shared" si="0"/>
        <v>0</v>
      </c>
      <c r="E20" s="184">
        <f t="shared" si="1"/>
        <v>0</v>
      </c>
    </row>
    <row r="21" s="169" customFormat="1" ht="19.5" customHeight="1" spans="1:5">
      <c r="A21" s="188" t="s">
        <v>26</v>
      </c>
      <c r="B21" s="178">
        <f>SUM(B22,B23:B27)</f>
        <v>620</v>
      </c>
      <c r="C21" s="178">
        <f>SUM(C22,C23:C27)</f>
        <v>621</v>
      </c>
      <c r="D21" s="178">
        <f t="shared" si="0"/>
        <v>1</v>
      </c>
      <c r="E21" s="179">
        <f t="shared" si="1"/>
        <v>0.161290322580645</v>
      </c>
    </row>
    <row r="22" s="162" customFormat="1" ht="19.5" customHeight="1" spans="1:5">
      <c r="A22" s="189" t="s">
        <v>27</v>
      </c>
      <c r="B22" s="183">
        <v>500</v>
      </c>
      <c r="C22" s="183">
        <v>500</v>
      </c>
      <c r="D22" s="183">
        <f t="shared" si="0"/>
        <v>0</v>
      </c>
      <c r="E22" s="184">
        <f t="shared" si="1"/>
        <v>0</v>
      </c>
    </row>
    <row r="23" s="170" customFormat="1" ht="19.5" customHeight="1" spans="1:6">
      <c r="A23" s="189" t="s">
        <v>28</v>
      </c>
      <c r="B23" s="183">
        <v>20</v>
      </c>
      <c r="C23" s="183">
        <v>21</v>
      </c>
      <c r="D23" s="183">
        <f t="shared" si="0"/>
        <v>1</v>
      </c>
      <c r="E23" s="184">
        <f t="shared" si="1"/>
        <v>5</v>
      </c>
      <c r="F23" s="147"/>
    </row>
    <row r="24" s="170" customFormat="1" ht="19.5" customHeight="1" spans="1:6">
      <c r="A24" s="189" t="s">
        <v>29</v>
      </c>
      <c r="B24" s="183"/>
      <c r="C24" s="183"/>
      <c r="D24" s="183">
        <f t="shared" si="0"/>
        <v>0</v>
      </c>
      <c r="E24" s="184">
        <f t="shared" si="1"/>
        <v>0</v>
      </c>
      <c r="F24" s="147"/>
    </row>
    <row r="25" s="170" customFormat="1" ht="19.5" customHeight="1" spans="1:6">
      <c r="A25" s="189" t="s">
        <v>30</v>
      </c>
      <c r="B25" s="183"/>
      <c r="C25" s="190"/>
      <c r="D25" s="183">
        <f t="shared" si="0"/>
        <v>0</v>
      </c>
      <c r="E25" s="184">
        <f t="shared" si="1"/>
        <v>0</v>
      </c>
      <c r="F25" s="147"/>
    </row>
    <row r="26" s="170" customFormat="1" ht="19.5" customHeight="1" spans="1:6">
      <c r="A26" s="189" t="s">
        <v>31</v>
      </c>
      <c r="B26" s="183">
        <v>100</v>
      </c>
      <c r="C26" s="183">
        <v>100</v>
      </c>
      <c r="D26" s="183">
        <f t="shared" si="0"/>
        <v>0</v>
      </c>
      <c r="E26" s="184">
        <f t="shared" si="1"/>
        <v>0</v>
      </c>
      <c r="F26" s="147"/>
    </row>
    <row r="27" s="170" customFormat="1" ht="19.5" customHeight="1" spans="1:6">
      <c r="A27" s="185" t="s">
        <v>32</v>
      </c>
      <c r="B27" s="183"/>
      <c r="C27" s="183"/>
      <c r="D27" s="183">
        <f t="shared" si="0"/>
        <v>0</v>
      </c>
      <c r="E27" s="184">
        <f t="shared" si="1"/>
        <v>0</v>
      </c>
      <c r="F27" s="147"/>
    </row>
    <row r="28" s="147" customFormat="1" ht="21" customHeight="1" spans="1:1">
      <c r="A28" s="162"/>
    </row>
    <row r="29" s="171" customFormat="1" ht="15.6" spans="1:6">
      <c r="A29" s="147"/>
      <c r="B29" s="147"/>
      <c r="C29" s="147"/>
      <c r="D29" s="147"/>
      <c r="E29" s="147"/>
      <c r="F29" s="147"/>
    </row>
    <row r="30" s="171" customFormat="1" ht="15.6" spans="1:6">
      <c r="A30" s="147"/>
      <c r="B30" s="147"/>
      <c r="C30" s="147"/>
      <c r="D30" s="147"/>
      <c r="E30" s="147"/>
      <c r="F30" s="147"/>
    </row>
    <row r="31" s="171" customFormat="1" ht="15.6" spans="1:6">
      <c r="A31" s="147"/>
      <c r="B31" s="147"/>
      <c r="C31" s="147"/>
      <c r="D31" s="147"/>
      <c r="E31" s="147"/>
      <c r="F31" s="147"/>
    </row>
    <row r="32" s="171" customFormat="1" ht="15.6" spans="1:6">
      <c r="A32" s="147"/>
      <c r="B32" s="147"/>
      <c r="C32" s="147"/>
      <c r="D32" s="147"/>
      <c r="E32" s="147"/>
      <c r="F32" s="147"/>
    </row>
    <row r="33" s="171" customFormat="1" ht="15.6" spans="1:6">
      <c r="A33" s="147"/>
      <c r="B33" s="147"/>
      <c r="C33" s="147"/>
      <c r="D33" s="147"/>
      <c r="E33" s="147"/>
      <c r="F33" s="147"/>
    </row>
    <row r="34" s="171" customFormat="1" ht="15.6" spans="1:6">
      <c r="A34" s="147"/>
      <c r="B34" s="147"/>
      <c r="C34" s="147"/>
      <c r="D34" s="147"/>
      <c r="E34" s="147"/>
      <c r="F34" s="147"/>
    </row>
    <row r="35" s="171" customFormat="1" ht="15.6" spans="1:6">
      <c r="A35" s="147"/>
      <c r="B35" s="147"/>
      <c r="C35" s="147"/>
      <c r="D35" s="147"/>
      <c r="E35" s="147"/>
      <c r="F35" s="147"/>
    </row>
    <row r="36" s="171" customFormat="1" ht="15.6" spans="1:6">
      <c r="A36" s="147"/>
      <c r="B36" s="147"/>
      <c r="C36" s="147"/>
      <c r="D36" s="147"/>
      <c r="E36" s="147"/>
      <c r="F36" s="147"/>
    </row>
    <row r="37" s="171" customFormat="1" ht="15.6" spans="1:6">
      <c r="A37" s="147"/>
      <c r="B37" s="147"/>
      <c r="C37" s="147"/>
      <c r="D37" s="147"/>
      <c r="E37" s="147"/>
      <c r="F37" s="147"/>
    </row>
    <row r="38" s="171" customFormat="1" ht="15.6" spans="1:6">
      <c r="A38" s="147"/>
      <c r="B38" s="147"/>
      <c r="C38" s="147"/>
      <c r="D38" s="147"/>
      <c r="E38" s="147"/>
      <c r="F38" s="147"/>
    </row>
    <row r="39" s="171" customFormat="1" ht="15.6" spans="1:6">
      <c r="A39" s="147"/>
      <c r="B39" s="147"/>
      <c r="C39" s="147"/>
      <c r="D39" s="147"/>
      <c r="E39" s="147"/>
      <c r="F39" s="147"/>
    </row>
    <row r="40" s="171" customFormat="1" ht="15.6" spans="1:6">
      <c r="A40" s="147"/>
      <c r="B40" s="147"/>
      <c r="C40" s="147"/>
      <c r="D40" s="147"/>
      <c r="E40" s="147"/>
      <c r="F40" s="147"/>
    </row>
    <row r="41" s="171" customFormat="1" ht="15.6" spans="1:6">
      <c r="A41" s="147"/>
      <c r="B41" s="147"/>
      <c r="C41" s="147"/>
      <c r="D41" s="147"/>
      <c r="E41" s="147"/>
      <c r="F41" s="147"/>
    </row>
    <row r="42" s="171" customFormat="1" ht="15.6" spans="1:6">
      <c r="A42" s="147"/>
      <c r="B42" s="147"/>
      <c r="C42" s="147"/>
      <c r="D42" s="147"/>
      <c r="E42" s="147"/>
      <c r="F42" s="147"/>
    </row>
    <row r="43" s="171" customFormat="1" ht="15.6" spans="1:6">
      <c r="A43" s="147"/>
      <c r="B43" s="147"/>
      <c r="C43" s="147"/>
      <c r="D43" s="147"/>
      <c r="E43" s="147"/>
      <c r="F43" s="147"/>
    </row>
    <row r="44" s="171" customFormat="1" ht="15.6" spans="1:6">
      <c r="A44" s="147"/>
      <c r="B44" s="147"/>
      <c r="C44" s="147"/>
      <c r="D44" s="147"/>
      <c r="E44" s="147"/>
      <c r="F44" s="147"/>
    </row>
    <row r="45" s="171" customFormat="1" ht="15.6" spans="1:6">
      <c r="A45" s="147"/>
      <c r="B45" s="147"/>
      <c r="C45" s="147"/>
      <c r="D45" s="147"/>
      <c r="E45" s="147"/>
      <c r="F45" s="147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48"/>
  <sheetViews>
    <sheetView showZeros="0" topLeftCell="A2" workbookViewId="0">
      <selection activeCell="D7" sqref="D7"/>
    </sheetView>
  </sheetViews>
  <sheetFormatPr defaultColWidth="9.15833333333333" defaultRowHeight="14.4" outlineLevelCol="4"/>
  <cols>
    <col min="1" max="1" width="33" style="144" customWidth="1"/>
    <col min="2" max="5" width="22.7" style="144" customWidth="1"/>
    <col min="6" max="16384" width="9.15833333333333" style="144"/>
  </cols>
  <sheetData>
    <row r="1" s="143" customFormat="1" ht="37.5" customHeight="1" spans="1:5">
      <c r="A1" s="148" t="s">
        <v>33</v>
      </c>
      <c r="B1" s="148"/>
      <c r="C1" s="148"/>
      <c r="D1" s="148"/>
      <c r="E1" s="148"/>
    </row>
    <row r="2" s="144" customFormat="1" ht="17.25" customHeight="1" spans="5:5">
      <c r="E2" s="149" t="s">
        <v>3</v>
      </c>
    </row>
    <row r="3" s="145" customFormat="1" ht="26.25" customHeight="1" spans="1:5">
      <c r="A3" s="150" t="s">
        <v>34</v>
      </c>
      <c r="B3" s="151" t="s">
        <v>5</v>
      </c>
      <c r="C3" s="151" t="s">
        <v>6</v>
      </c>
      <c r="D3" s="152" t="s">
        <v>7</v>
      </c>
      <c r="E3" s="153"/>
    </row>
    <row r="4" s="145" customFormat="1" ht="26.25" customHeight="1" spans="1:5">
      <c r="A4" s="154"/>
      <c r="B4" s="155"/>
      <c r="C4" s="155"/>
      <c r="D4" s="156" t="s">
        <v>8</v>
      </c>
      <c r="E4" s="156" t="s">
        <v>9</v>
      </c>
    </row>
    <row r="5" s="146" customFormat="1" ht="18.75" customHeight="1" spans="1:5">
      <c r="A5" s="157" t="s">
        <v>35</v>
      </c>
      <c r="B5" s="158">
        <f>SUM(B6:B28)</f>
        <v>38106</v>
      </c>
      <c r="C5" s="158">
        <f>SUM(C6:C28)</f>
        <v>32498</v>
      </c>
      <c r="D5" s="159">
        <f t="shared" ref="D5:D28" si="0">C5-B5</f>
        <v>-5608</v>
      </c>
      <c r="E5" s="160">
        <f>D5/B5*100</f>
        <v>-14.716842491996</v>
      </c>
    </row>
    <row r="6" s="144" customFormat="1" ht="18.75" customHeight="1" spans="1:5">
      <c r="A6" s="161" t="s">
        <v>36</v>
      </c>
      <c r="B6" s="159">
        <v>6084</v>
      </c>
      <c r="C6" s="159">
        <v>5597</v>
      </c>
      <c r="D6" s="159">
        <f t="shared" si="0"/>
        <v>-487</v>
      </c>
      <c r="E6" s="160">
        <f>D6/B6*100</f>
        <v>-8.00460223537147</v>
      </c>
    </row>
    <row r="7" s="144" customFormat="1" ht="18.75" customHeight="1" spans="1:5">
      <c r="A7" s="161" t="s">
        <v>37</v>
      </c>
      <c r="B7" s="159"/>
      <c r="C7" s="159"/>
      <c r="D7" s="159">
        <f t="shared" si="0"/>
        <v>0</v>
      </c>
      <c r="E7" s="160"/>
    </row>
    <row r="8" s="144" customFormat="1" ht="18.75" customHeight="1" spans="1:5">
      <c r="A8" s="161" t="s">
        <v>38</v>
      </c>
      <c r="B8" s="159"/>
      <c r="C8" s="159"/>
      <c r="D8" s="159">
        <f t="shared" si="0"/>
        <v>0</v>
      </c>
      <c r="E8" s="160"/>
    </row>
    <row r="9" s="144" customFormat="1" ht="18.75" customHeight="1" spans="1:5">
      <c r="A9" s="161" t="s">
        <v>39</v>
      </c>
      <c r="B9" s="159"/>
      <c r="C9" s="159"/>
      <c r="D9" s="159">
        <f t="shared" si="0"/>
        <v>0</v>
      </c>
      <c r="E9" s="160"/>
    </row>
    <row r="10" s="144" customFormat="1" ht="18.75" customHeight="1" spans="1:5">
      <c r="A10" s="161" t="s">
        <v>40</v>
      </c>
      <c r="B10" s="159"/>
      <c r="C10" s="159"/>
      <c r="D10" s="159">
        <f t="shared" si="0"/>
        <v>0</v>
      </c>
      <c r="E10" s="160"/>
    </row>
    <row r="11" s="144" customFormat="1" ht="18.75" customHeight="1" spans="1:5">
      <c r="A11" s="161" t="s">
        <v>41</v>
      </c>
      <c r="B11" s="159"/>
      <c r="C11" s="159"/>
      <c r="D11" s="159">
        <f t="shared" si="0"/>
        <v>0</v>
      </c>
      <c r="E11" s="160"/>
    </row>
    <row r="12" s="144" customFormat="1" ht="18.75" customHeight="1" spans="1:5">
      <c r="A12" s="161" t="s">
        <v>42</v>
      </c>
      <c r="B12" s="159">
        <v>206</v>
      </c>
      <c r="C12" s="159">
        <v>336</v>
      </c>
      <c r="D12" s="159">
        <f t="shared" si="0"/>
        <v>130</v>
      </c>
      <c r="E12" s="160">
        <f t="shared" ref="E12:E15" si="1">D12/B12*100</f>
        <v>63.1067961165049</v>
      </c>
    </row>
    <row r="13" s="144" customFormat="1" ht="18.75" customHeight="1" spans="1:5">
      <c r="A13" s="161" t="s">
        <v>43</v>
      </c>
      <c r="B13" s="159">
        <v>68</v>
      </c>
      <c r="C13" s="159">
        <v>119</v>
      </c>
      <c r="D13" s="159">
        <f t="shared" si="0"/>
        <v>51</v>
      </c>
      <c r="E13" s="160">
        <f t="shared" si="1"/>
        <v>75</v>
      </c>
    </row>
    <row r="14" s="144" customFormat="1" ht="18.75" customHeight="1" spans="1:5">
      <c r="A14" s="161" t="s">
        <v>44</v>
      </c>
      <c r="B14" s="159"/>
      <c r="C14" s="159"/>
      <c r="D14" s="159">
        <f t="shared" si="0"/>
        <v>0</v>
      </c>
      <c r="E14" s="160"/>
    </row>
    <row r="15" s="144" customFormat="1" ht="18.75" customHeight="1" spans="1:5">
      <c r="A15" s="161" t="s">
        <v>45</v>
      </c>
      <c r="B15" s="159">
        <v>6789</v>
      </c>
      <c r="C15" s="159"/>
      <c r="D15" s="159">
        <f t="shared" si="0"/>
        <v>-6789</v>
      </c>
      <c r="E15" s="160">
        <f t="shared" si="1"/>
        <v>-100</v>
      </c>
    </row>
    <row r="16" s="144" customFormat="1" ht="18.75" customHeight="1" spans="1:5">
      <c r="A16" s="161" t="s">
        <v>46</v>
      </c>
      <c r="B16" s="159"/>
      <c r="C16" s="159"/>
      <c r="D16" s="159">
        <f t="shared" si="0"/>
        <v>0</v>
      </c>
      <c r="E16" s="160"/>
    </row>
    <row r="17" s="144" customFormat="1" ht="18.75" customHeight="1" spans="1:5">
      <c r="A17" s="161" t="s">
        <v>47</v>
      </c>
      <c r="B17" s="159"/>
      <c r="C17" s="159"/>
      <c r="D17" s="159">
        <f t="shared" si="0"/>
        <v>0</v>
      </c>
      <c r="E17" s="160"/>
    </row>
    <row r="18" s="144" customFormat="1" ht="18.75" customHeight="1" spans="1:5">
      <c r="A18" s="161" t="s">
        <v>48</v>
      </c>
      <c r="B18" s="159"/>
      <c r="C18" s="159"/>
      <c r="D18" s="159">
        <f t="shared" si="0"/>
        <v>0</v>
      </c>
      <c r="E18" s="160"/>
    </row>
    <row r="19" s="144" customFormat="1" ht="18.75" customHeight="1" spans="1:5">
      <c r="A19" s="161" t="s">
        <v>49</v>
      </c>
      <c r="B19" s="159">
        <v>24691</v>
      </c>
      <c r="C19" s="159">
        <v>25333</v>
      </c>
      <c r="D19" s="159">
        <f t="shared" si="0"/>
        <v>642</v>
      </c>
      <c r="E19" s="160">
        <f>D19/B19*100</f>
        <v>2.60013770199668</v>
      </c>
    </row>
    <row r="20" s="144" customFormat="1" ht="18.75" customHeight="1" spans="1:5">
      <c r="A20" s="161" t="s">
        <v>50</v>
      </c>
      <c r="B20" s="159"/>
      <c r="C20" s="159"/>
      <c r="D20" s="159">
        <f t="shared" si="0"/>
        <v>0</v>
      </c>
      <c r="E20" s="160"/>
    </row>
    <row r="21" s="144" customFormat="1" ht="18.75" customHeight="1" spans="1:5">
      <c r="A21" s="161" t="s">
        <v>51</v>
      </c>
      <c r="B21" s="159"/>
      <c r="C21" s="159"/>
      <c r="D21" s="159">
        <f t="shared" si="0"/>
        <v>0</v>
      </c>
      <c r="E21" s="160"/>
    </row>
    <row r="22" s="144" customFormat="1" ht="18.75" customHeight="1" spans="1:5">
      <c r="A22" s="161" t="s">
        <v>52</v>
      </c>
      <c r="B22" s="159">
        <v>268</v>
      </c>
      <c r="C22" s="159">
        <v>313</v>
      </c>
      <c r="D22" s="159">
        <f t="shared" si="0"/>
        <v>45</v>
      </c>
      <c r="E22" s="160">
        <f>D22/B22*100</f>
        <v>16.7910447761194</v>
      </c>
    </row>
    <row r="23" s="144" customFormat="1" ht="18.75" customHeight="1" spans="1:5">
      <c r="A23" s="161" t="s">
        <v>53</v>
      </c>
      <c r="B23" s="159"/>
      <c r="C23" s="159"/>
      <c r="D23" s="159">
        <f t="shared" si="0"/>
        <v>0</v>
      </c>
      <c r="E23" s="160"/>
    </row>
    <row r="24" s="144" customFormat="1" ht="18.75" customHeight="1" spans="1:5">
      <c r="A24" s="161" t="s">
        <v>54</v>
      </c>
      <c r="B24" s="159"/>
      <c r="C24" s="159"/>
      <c r="D24" s="159">
        <f t="shared" si="0"/>
        <v>0</v>
      </c>
      <c r="E24" s="160"/>
    </row>
    <row r="25" s="144" customFormat="1" ht="18.75" customHeight="1" spans="1:5">
      <c r="A25" s="161" t="s">
        <v>55</v>
      </c>
      <c r="B25" s="159">
        <v>0</v>
      </c>
      <c r="C25" s="159">
        <v>0</v>
      </c>
      <c r="D25" s="159">
        <f t="shared" si="0"/>
        <v>0</v>
      </c>
      <c r="E25" s="160"/>
    </row>
    <row r="26" s="144" customFormat="1" ht="18.75" customHeight="1" spans="1:5">
      <c r="A26" s="161" t="s">
        <v>56</v>
      </c>
      <c r="B26" s="159">
        <v>0</v>
      </c>
      <c r="C26" s="159">
        <v>800</v>
      </c>
      <c r="D26" s="159">
        <f t="shared" si="0"/>
        <v>800</v>
      </c>
      <c r="E26" s="160"/>
    </row>
    <row r="27" s="144" customFormat="1" ht="18.75" customHeight="1" spans="1:5">
      <c r="A27" s="161" t="s">
        <v>57</v>
      </c>
      <c r="B27" s="159"/>
      <c r="C27" s="159"/>
      <c r="D27" s="159">
        <f t="shared" si="0"/>
        <v>0</v>
      </c>
      <c r="E27" s="160"/>
    </row>
    <row r="28" s="144" customFormat="1" ht="18.75" customHeight="1" spans="1:5">
      <c r="A28" s="161" t="s">
        <v>58</v>
      </c>
      <c r="B28" s="159"/>
      <c r="C28" s="159"/>
      <c r="D28" s="159">
        <f t="shared" si="0"/>
        <v>0</v>
      </c>
      <c r="E28" s="160"/>
    </row>
    <row r="29" s="147" customFormat="1" ht="21" customHeight="1" spans="1:5">
      <c r="A29" s="162"/>
      <c r="C29" s="163"/>
      <c r="E29" s="164"/>
    </row>
    <row r="30" s="147" customFormat="1" ht="21" customHeight="1" spans="3:5">
      <c r="C30" s="163"/>
      <c r="E30" s="164"/>
    </row>
    <row r="31" s="144" customFormat="1" ht="15.6" spans="3:3">
      <c r="C31" s="163"/>
    </row>
    <row r="32" s="144" customFormat="1" ht="15.6" spans="3:3">
      <c r="C32" s="163"/>
    </row>
    <row r="33" s="144" customFormat="1" ht="15.6" spans="3:3">
      <c r="C33" s="163"/>
    </row>
    <row r="34" s="144" customFormat="1" ht="15.6" spans="3:3">
      <c r="C34" s="163"/>
    </row>
    <row r="35" s="144" customFormat="1" ht="15.6" spans="3:3">
      <c r="C35" s="163"/>
    </row>
    <row r="36" s="144" customFormat="1" ht="15.6" spans="3:3">
      <c r="C36" s="163"/>
    </row>
    <row r="37" s="144" customFormat="1" ht="15.6" spans="3:3">
      <c r="C37" s="163"/>
    </row>
    <row r="38" s="144" customFormat="1" ht="15.6" spans="3:3">
      <c r="C38" s="163"/>
    </row>
    <row r="39" s="144" customFormat="1" ht="15.6" spans="3:3">
      <c r="C39" s="163"/>
    </row>
    <row r="40" s="144" customFormat="1" ht="15.6" spans="3:3">
      <c r="C40" s="163"/>
    </row>
    <row r="41" s="144" customFormat="1" ht="15.6" spans="3:3">
      <c r="C41" s="163"/>
    </row>
    <row r="42" s="144" customFormat="1" ht="15.6" spans="3:3">
      <c r="C42" s="163"/>
    </row>
    <row r="43" s="144" customFormat="1" ht="15.6" spans="3:3">
      <c r="C43" s="163"/>
    </row>
    <row r="44" s="144" customFormat="1" ht="15.6" spans="3:3">
      <c r="C44" s="163"/>
    </row>
    <row r="45" s="144" customFormat="1" ht="15.6" spans="3:3">
      <c r="C45" s="163"/>
    </row>
    <row r="46" s="144" customFormat="1" ht="15.6" spans="3:3">
      <c r="C46" s="163"/>
    </row>
    <row r="47" s="144" customFormat="1" ht="15.6" spans="3:3">
      <c r="C47" s="163"/>
    </row>
    <row r="48" s="144" customFormat="1" ht="15.6" spans="3:3">
      <c r="C48" s="163"/>
    </row>
  </sheetData>
  <mergeCells count="5">
    <mergeCell ref="A1:E1"/>
    <mergeCell ref="D3:E3"/>
    <mergeCell ref="A3:A4"/>
    <mergeCell ref="B3:B4"/>
    <mergeCell ref="C3:C4"/>
  </mergeCells>
  <printOptions horizontalCentered="1" verticalCentered="1"/>
  <pageMargins left="0.550694444444444" right="0.511805555555556" top="0.479861111111111" bottom="0.511805555555556" header="0.432638888888889" footer="0.314583333333333"/>
  <pageSetup paperSize="9" orientation="landscape" errors="blank" horizontalDpi="600"/>
  <headerFooter alignWithMargins="0"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XFD17"/>
  <sheetViews>
    <sheetView showZeros="0" topLeftCell="A8" workbookViewId="0">
      <selection activeCell="C13" sqref="C13"/>
    </sheetView>
  </sheetViews>
  <sheetFormatPr defaultColWidth="9" defaultRowHeight="15.6"/>
  <cols>
    <col min="1" max="1" width="46.6" style="122" customWidth="1"/>
    <col min="2" max="2" width="14.625" style="122" customWidth="1"/>
    <col min="3" max="3" width="35.4" style="122" customWidth="1"/>
    <col min="4" max="4" width="14.625" style="122" customWidth="1"/>
    <col min="5" max="5" width="2.7" style="122" customWidth="1"/>
    <col min="6" max="16360" width="9" style="122"/>
    <col min="16361" max="16371" width="9" style="123"/>
    <col min="16372" max="16384" width="9" style="124"/>
  </cols>
  <sheetData>
    <row r="1" s="118" customFormat="1" ht="30.75" customHeight="1" spans="1:16384">
      <c r="A1" s="125" t="s">
        <v>59</v>
      </c>
      <c r="B1" s="125"/>
      <c r="C1" s="125"/>
      <c r="D1" s="125"/>
      <c r="E1" s="125"/>
      <c r="XEG1" s="141"/>
      <c r="XEH1" s="141"/>
      <c r="XEI1" s="141"/>
      <c r="XEJ1" s="141"/>
      <c r="XEK1" s="141"/>
      <c r="XEL1" s="141"/>
      <c r="XEM1" s="141"/>
      <c r="XEN1" s="141"/>
      <c r="XEO1" s="141"/>
      <c r="XEP1" s="141"/>
      <c r="XEQ1" s="141"/>
      <c r="XER1" s="142"/>
      <c r="XES1" s="142"/>
      <c r="XET1" s="142"/>
      <c r="XEU1" s="142"/>
      <c r="XEV1" s="142"/>
      <c r="XEW1" s="142"/>
      <c r="XEX1" s="142"/>
      <c r="XEY1" s="142"/>
      <c r="XEZ1" s="142"/>
      <c r="XFA1" s="142"/>
      <c r="XFB1" s="142"/>
      <c r="XFC1" s="142"/>
      <c r="XFD1" s="142"/>
    </row>
    <row r="2" s="119" customFormat="1" ht="21" customHeight="1" spans="4:4">
      <c r="D2" s="126" t="s">
        <v>3</v>
      </c>
    </row>
    <row r="3" s="120" customFormat="1" ht="31" customHeight="1" spans="1:4">
      <c r="A3" s="127" t="s">
        <v>60</v>
      </c>
      <c r="B3" s="127" t="s">
        <v>61</v>
      </c>
      <c r="C3" s="127" t="s">
        <v>60</v>
      </c>
      <c r="D3" s="127" t="s">
        <v>61</v>
      </c>
    </row>
    <row r="4" s="121" customFormat="1" ht="31" customHeight="1" spans="1:4">
      <c r="A4" s="128" t="s">
        <v>62</v>
      </c>
      <c r="B4" s="129">
        <v>79865</v>
      </c>
      <c r="C4" s="130" t="s">
        <v>63</v>
      </c>
      <c r="D4" s="129">
        <v>32498</v>
      </c>
    </row>
    <row r="5" s="120" customFormat="1" ht="31" customHeight="1" spans="1:4">
      <c r="A5" s="131" t="s">
        <v>64</v>
      </c>
      <c r="B5" s="132">
        <v>79244</v>
      </c>
      <c r="C5" s="133" t="s">
        <v>65</v>
      </c>
      <c r="D5" s="129">
        <f>D6+D7</f>
        <v>39367</v>
      </c>
    </row>
    <row r="6" s="120" customFormat="1" ht="31" customHeight="1" spans="1:4">
      <c r="A6" s="131" t="s">
        <v>66</v>
      </c>
      <c r="B6" s="132">
        <v>621</v>
      </c>
      <c r="C6" s="134" t="s">
        <v>67</v>
      </c>
      <c r="D6" s="132">
        <v>35167</v>
      </c>
    </row>
    <row r="7" s="120" customFormat="1" ht="31" customHeight="1" spans="1:4">
      <c r="A7" s="135"/>
      <c r="B7" s="132"/>
      <c r="C7" s="134" t="s">
        <v>68</v>
      </c>
      <c r="D7" s="132">
        <v>4200</v>
      </c>
    </row>
    <row r="8" s="121" customFormat="1" ht="31" customHeight="1" spans="1:4">
      <c r="A8" s="128" t="s">
        <v>69</v>
      </c>
      <c r="B8" s="129">
        <f>SUM(B9:B11)</f>
        <v>5000</v>
      </c>
      <c r="C8" s="136" t="s">
        <v>70</v>
      </c>
      <c r="D8" s="129"/>
    </row>
    <row r="9" s="120" customFormat="1" ht="31" customHeight="1" spans="1:4">
      <c r="A9" s="137" t="s">
        <v>71</v>
      </c>
      <c r="B9" s="132">
        <v>5000</v>
      </c>
      <c r="C9" s="136" t="s">
        <v>72</v>
      </c>
      <c r="D9" s="132">
        <v>3000</v>
      </c>
    </row>
    <row r="10" s="120" customFormat="1" ht="31" customHeight="1" spans="1:4">
      <c r="A10" s="137" t="s">
        <v>73</v>
      </c>
      <c r="B10" s="132"/>
      <c r="C10" s="134"/>
      <c r="D10" s="132"/>
    </row>
    <row r="11" s="120" customFormat="1" ht="31" customHeight="1" spans="1:4">
      <c r="A11" s="137" t="s">
        <v>74</v>
      </c>
      <c r="B11" s="132"/>
      <c r="C11" s="136"/>
      <c r="D11" s="129"/>
    </row>
    <row r="12" s="120" customFormat="1" ht="31" customHeight="1" spans="1:4">
      <c r="A12" s="128" t="s">
        <v>75</v>
      </c>
      <c r="B12" s="129">
        <v>-10000</v>
      </c>
      <c r="C12" s="134"/>
      <c r="D12" s="132"/>
    </row>
    <row r="13" s="120" customFormat="1" ht="31" customHeight="1" spans="1:4">
      <c r="A13" s="128" t="s">
        <v>76</v>
      </c>
      <c r="B13" s="129"/>
      <c r="C13" s="128" t="s">
        <v>77</v>
      </c>
      <c r="D13" s="138"/>
    </row>
    <row r="14" s="121" customFormat="1" ht="31" customHeight="1" spans="1:4">
      <c r="A14" s="139" t="s">
        <v>78</v>
      </c>
      <c r="B14" s="129">
        <f>B4+B8+B13+B12</f>
        <v>74865</v>
      </c>
      <c r="C14" s="140" t="s">
        <v>79</v>
      </c>
      <c r="D14" s="129">
        <f>SUM(D4,D5,D8,D9,D11,D13)</f>
        <v>74865</v>
      </c>
    </row>
    <row r="15" s="122" customFormat="1" ht="38.1" customHeight="1"/>
    <row r="16" s="122" customFormat="1" ht="38.1" customHeight="1"/>
    <row r="17" s="122" customFormat="1" spans="16361:16371">
      <c r="XEG17" s="123"/>
      <c r="XEH17" s="123"/>
      <c r="XEI17" s="123"/>
      <c r="XEJ17" s="123"/>
      <c r="XEK17" s="123"/>
      <c r="XEL17" s="123"/>
      <c r="XEM17" s="123"/>
      <c r="XEN17" s="123"/>
      <c r="XEO17" s="123"/>
      <c r="XEP17" s="123"/>
      <c r="XEQ17" s="123"/>
    </row>
  </sheetData>
  <mergeCells count="1">
    <mergeCell ref="A1:E1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8.8" defaultRowHeight="15.6" outlineLevelCol="4"/>
  <cols>
    <col min="1" max="1" width="35.9" customWidth="1"/>
    <col min="2" max="5" width="20.1" customWidth="1"/>
  </cols>
  <sheetData>
    <row r="1" ht="25.8" spans="1:5">
      <c r="A1" s="108" t="s">
        <v>80</v>
      </c>
      <c r="B1" s="108"/>
      <c r="C1" s="108"/>
      <c r="D1" s="108"/>
      <c r="E1" s="108"/>
    </row>
    <row r="2" spans="5:5">
      <c r="E2" s="109" t="s">
        <v>3</v>
      </c>
    </row>
    <row r="3" s="106" customFormat="1" ht="14.4" spans="1:5">
      <c r="A3" s="110" t="s">
        <v>34</v>
      </c>
      <c r="B3" s="110" t="s">
        <v>81</v>
      </c>
      <c r="C3" s="110" t="s">
        <v>82</v>
      </c>
      <c r="D3" s="111" t="s">
        <v>83</v>
      </c>
      <c r="E3" s="112"/>
    </row>
    <row r="4" s="106" customFormat="1" ht="14.4" spans="1:5">
      <c r="A4" s="113"/>
      <c r="B4" s="113"/>
      <c r="C4" s="113"/>
      <c r="D4" s="114" t="s">
        <v>8</v>
      </c>
      <c r="E4" s="114" t="s">
        <v>9</v>
      </c>
    </row>
    <row r="5" s="107" customFormat="1" ht="19" customHeight="1" spans="1:5">
      <c r="A5" s="115" t="s">
        <v>84</v>
      </c>
      <c r="B5" s="116"/>
      <c r="C5" s="116"/>
      <c r="D5" s="116"/>
      <c r="E5" s="116"/>
    </row>
    <row r="6" s="107" customFormat="1" ht="19" customHeight="1" spans="1:5">
      <c r="A6" s="115" t="s">
        <v>85</v>
      </c>
      <c r="B6" s="116"/>
      <c r="C6" s="117">
        <v>21000</v>
      </c>
      <c r="D6" s="117">
        <v>21000</v>
      </c>
      <c r="E6" s="116"/>
    </row>
    <row r="7" s="107" customFormat="1" ht="19" customHeight="1" spans="1:5">
      <c r="A7" s="115" t="s">
        <v>86</v>
      </c>
      <c r="B7" s="116"/>
      <c r="C7" s="116"/>
      <c r="D7" s="116"/>
      <c r="E7" s="116"/>
    </row>
    <row r="8" s="107" customFormat="1" ht="19" customHeight="1" spans="1:5">
      <c r="A8" s="115" t="s">
        <v>87</v>
      </c>
      <c r="B8" s="116"/>
      <c r="C8" s="116"/>
      <c r="D8" s="116"/>
      <c r="E8" s="116"/>
    </row>
    <row r="9" s="107" customFormat="1" ht="19" customHeight="1" spans="1:5">
      <c r="A9" s="115" t="s">
        <v>88</v>
      </c>
      <c r="B9" s="116"/>
      <c r="C9" s="116"/>
      <c r="D9" s="116"/>
      <c r="E9" s="116"/>
    </row>
    <row r="10" s="107" customFormat="1" ht="19" customHeight="1" spans="1:5">
      <c r="A10" s="115" t="s">
        <v>89</v>
      </c>
      <c r="B10" s="116"/>
      <c r="C10" s="116"/>
      <c r="D10" s="116"/>
      <c r="E10" s="116"/>
    </row>
    <row r="11" s="107" customFormat="1" ht="19" customHeight="1" spans="1:5">
      <c r="A11" s="115" t="s">
        <v>90</v>
      </c>
      <c r="B11" s="116"/>
      <c r="C11" s="116"/>
      <c r="D11" s="116"/>
      <c r="E11" s="116"/>
    </row>
    <row r="12" s="107" customFormat="1" ht="19" customHeight="1" spans="1:5">
      <c r="A12" s="115" t="s">
        <v>91</v>
      </c>
      <c r="B12" s="116"/>
      <c r="C12" s="116"/>
      <c r="D12" s="116"/>
      <c r="E12" s="116"/>
    </row>
    <row r="13" s="107" customFormat="1" ht="19" customHeight="1" spans="1:5">
      <c r="A13" s="115" t="s">
        <v>92</v>
      </c>
      <c r="B13" s="116"/>
      <c r="C13" s="116"/>
      <c r="D13" s="116"/>
      <c r="E13" s="116"/>
    </row>
    <row r="14" s="107" customFormat="1" ht="19" customHeight="1" spans="1:5">
      <c r="A14" s="115"/>
      <c r="B14" s="116"/>
      <c r="C14" s="116"/>
      <c r="D14" s="116"/>
      <c r="E14" s="116"/>
    </row>
    <row r="15" s="107" customFormat="1" ht="19" customHeight="1" spans="1:5">
      <c r="A15" s="115" t="s">
        <v>93</v>
      </c>
      <c r="B15" s="116"/>
      <c r="C15" s="116"/>
      <c r="D15" s="116"/>
      <c r="E15" s="116"/>
    </row>
    <row r="16" s="107" customFormat="1" ht="19" customHeight="1" spans="1:5">
      <c r="A16" s="115" t="s">
        <v>94</v>
      </c>
      <c r="B16" s="116"/>
      <c r="C16" s="116"/>
      <c r="D16" s="116"/>
      <c r="E16" s="116"/>
    </row>
    <row r="17" s="107" customFormat="1" ht="19" customHeight="1" spans="1:5">
      <c r="A17" s="115" t="s">
        <v>95</v>
      </c>
      <c r="B17" s="116"/>
      <c r="C17" s="116"/>
      <c r="D17" s="116"/>
      <c r="E17" s="116"/>
    </row>
    <row r="18" s="107" customFormat="1" ht="19" customHeight="1" spans="1:5">
      <c r="A18" s="115" t="s">
        <v>96</v>
      </c>
      <c r="B18" s="116"/>
      <c r="C18" s="116"/>
      <c r="D18" s="116"/>
      <c r="E18" s="116"/>
    </row>
    <row r="19" s="107" customFormat="1" ht="19" customHeight="1" spans="1:5">
      <c r="A19" s="115"/>
      <c r="B19" s="116"/>
      <c r="C19" s="116"/>
      <c r="D19" s="116"/>
      <c r="E19" s="116"/>
    </row>
    <row r="20" s="107" customFormat="1" ht="19" customHeight="1" spans="1:5">
      <c r="A20" s="115" t="s">
        <v>78</v>
      </c>
      <c r="B20" s="116"/>
      <c r="C20" s="117">
        <v>21000</v>
      </c>
      <c r="D20" s="117">
        <v>21000</v>
      </c>
      <c r="E20" s="116"/>
    </row>
    <row r="21" s="107" customFormat="1" ht="22" customHeight="1" spans="1:1">
      <c r="A21" s="106"/>
    </row>
    <row r="22" s="107" customFormat="1" ht="19" customHeight="1"/>
    <row r="23" s="107" customFormat="1" ht="19" customHeight="1"/>
    <row r="24" ht="19" customHeight="1"/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5" workbookViewId="0">
      <selection activeCell="B9" sqref="B9"/>
    </sheetView>
  </sheetViews>
  <sheetFormatPr defaultColWidth="9" defaultRowHeight="15.6"/>
  <cols>
    <col min="1" max="1" width="39.2833333333333" style="80" customWidth="1"/>
    <col min="2" max="5" width="19.1" style="80" customWidth="1"/>
    <col min="6" max="6" width="12.8583333333333" style="80" customWidth="1"/>
    <col min="7" max="7" width="9" style="80" customWidth="1"/>
    <col min="8" max="9" width="9.70833333333333" style="80" customWidth="1"/>
    <col min="10" max="16381" width="9" style="80"/>
  </cols>
  <sheetData>
    <row r="1" s="80" customFormat="1" ht="26.25" customHeight="1" spans="1:5">
      <c r="A1" s="87" t="s">
        <v>97</v>
      </c>
      <c r="B1" s="87"/>
      <c r="C1" s="87"/>
      <c r="D1" s="87"/>
      <c r="E1" s="87"/>
    </row>
    <row r="2" s="81" customFormat="1" ht="17.25" customHeight="1" spans="1:5">
      <c r="A2" s="88"/>
      <c r="B2" s="88"/>
      <c r="C2" s="88"/>
      <c r="D2" s="89" t="s">
        <v>3</v>
      </c>
      <c r="E2" s="89"/>
    </row>
    <row r="3" s="82" customFormat="1" ht="21" customHeight="1" spans="1:5">
      <c r="A3" s="90" t="s">
        <v>34</v>
      </c>
      <c r="B3" s="91" t="s">
        <v>81</v>
      </c>
      <c r="C3" s="91" t="s">
        <v>82</v>
      </c>
      <c r="D3" s="91" t="s">
        <v>83</v>
      </c>
      <c r="E3" s="91"/>
    </row>
    <row r="4" s="83" customFormat="1" ht="21" customHeight="1" spans="1:8">
      <c r="A4" s="90"/>
      <c r="B4" s="91"/>
      <c r="C4" s="91"/>
      <c r="D4" s="92" t="s">
        <v>8</v>
      </c>
      <c r="E4" s="92" t="s">
        <v>9</v>
      </c>
      <c r="G4" s="93"/>
      <c r="H4" s="93"/>
    </row>
    <row r="5" s="84" customFormat="1" ht="21" customHeight="1" spans="1:9">
      <c r="A5" s="94" t="s">
        <v>98</v>
      </c>
      <c r="B5" s="95"/>
      <c r="C5" s="95">
        <v>21000</v>
      </c>
      <c r="D5" s="95">
        <v>21000</v>
      </c>
      <c r="E5" s="96"/>
      <c r="F5" s="97"/>
      <c r="G5" s="97"/>
      <c r="H5" s="97"/>
      <c r="I5" s="105"/>
    </row>
    <row r="6" s="84" customFormat="1" ht="21" customHeight="1" spans="1:9">
      <c r="A6" s="98" t="s">
        <v>99</v>
      </c>
      <c r="B6" s="95"/>
      <c r="C6" s="95"/>
      <c r="D6" s="95"/>
      <c r="E6" s="96"/>
      <c r="F6" s="97"/>
      <c r="G6" s="97"/>
      <c r="H6" s="97"/>
      <c r="I6" s="105"/>
    </row>
    <row r="7" s="84" customFormat="1" ht="21" customHeight="1" spans="1:9">
      <c r="A7" s="98" t="s">
        <v>100</v>
      </c>
      <c r="B7" s="95"/>
      <c r="C7" s="95"/>
      <c r="D7" s="95"/>
      <c r="E7" s="96"/>
      <c r="F7" s="97"/>
      <c r="H7" s="97"/>
      <c r="I7" s="105"/>
    </row>
    <row r="8" s="85" customFormat="1" ht="21" customHeight="1" spans="1:9">
      <c r="A8" s="98" t="s">
        <v>101</v>
      </c>
      <c r="B8" s="95"/>
      <c r="C8" s="95">
        <v>21000</v>
      </c>
      <c r="D8" s="95">
        <v>21000</v>
      </c>
      <c r="E8" s="96"/>
      <c r="F8" s="97"/>
      <c r="H8" s="97"/>
      <c r="I8" s="105"/>
    </row>
    <row r="9" s="85" customFormat="1" ht="22.5" customHeight="1" spans="1:9">
      <c r="A9" s="98" t="s">
        <v>102</v>
      </c>
      <c r="B9" s="95"/>
      <c r="C9" s="95"/>
      <c r="D9" s="95"/>
      <c r="E9" s="96"/>
      <c r="F9" s="97"/>
      <c r="H9" s="97"/>
      <c r="I9" s="105"/>
    </row>
    <row r="10" s="85" customFormat="1" ht="22.5" hidden="1" customHeight="1" spans="1:9">
      <c r="A10" s="98" t="s">
        <v>103</v>
      </c>
      <c r="B10" s="95"/>
      <c r="C10" s="95"/>
      <c r="D10" s="95"/>
      <c r="E10" s="96"/>
      <c r="F10" s="97"/>
      <c r="H10" s="97"/>
      <c r="I10" s="105"/>
    </row>
    <row r="11" s="85" customFormat="1" ht="22.5" customHeight="1" spans="1:9">
      <c r="A11" s="98" t="s">
        <v>104</v>
      </c>
      <c r="B11" s="95"/>
      <c r="C11" s="95"/>
      <c r="D11" s="95"/>
      <c r="E11" s="96"/>
      <c r="F11" s="97"/>
      <c r="H11" s="97"/>
      <c r="I11" s="105"/>
    </row>
    <row r="12" s="84" customFormat="1" ht="21" hidden="1" customHeight="1" spans="1:9">
      <c r="A12" s="98" t="s">
        <v>105</v>
      </c>
      <c r="B12" s="95"/>
      <c r="C12" s="95"/>
      <c r="D12" s="95"/>
      <c r="E12" s="96"/>
      <c r="F12" s="97"/>
      <c r="H12" s="97"/>
      <c r="I12" s="105"/>
    </row>
    <row r="13" s="84" customFormat="1" ht="21" customHeight="1" spans="1:9">
      <c r="A13" s="98" t="s">
        <v>55</v>
      </c>
      <c r="B13" s="95"/>
      <c r="C13" s="95"/>
      <c r="D13" s="95"/>
      <c r="E13" s="96"/>
      <c r="F13" s="97"/>
      <c r="H13" s="97"/>
      <c r="I13" s="105"/>
    </row>
    <row r="14" s="84" customFormat="1" ht="21" customHeight="1" spans="1:9">
      <c r="A14" s="98" t="s">
        <v>57</v>
      </c>
      <c r="B14" s="95"/>
      <c r="C14" s="95"/>
      <c r="D14" s="95"/>
      <c r="E14" s="96"/>
      <c r="F14" s="97"/>
      <c r="H14" s="97"/>
      <c r="I14" s="105"/>
    </row>
    <row r="15" s="84" customFormat="1" ht="21" customHeight="1" spans="1:9">
      <c r="A15" s="98" t="s">
        <v>58</v>
      </c>
      <c r="B15" s="95"/>
      <c r="C15" s="95"/>
      <c r="D15" s="95"/>
      <c r="E15" s="96"/>
      <c r="F15" s="97"/>
      <c r="H15" s="97"/>
      <c r="I15" s="105"/>
    </row>
    <row r="16" s="86" customFormat="1" ht="21" customHeight="1" spans="1:5">
      <c r="A16" s="99"/>
      <c r="B16" s="95"/>
      <c r="C16" s="95"/>
      <c r="D16" s="95"/>
      <c r="E16" s="96"/>
    </row>
    <row r="17" s="86" customFormat="1" ht="21" customHeight="1" spans="1:5">
      <c r="A17" s="100" t="s">
        <v>106</v>
      </c>
      <c r="B17" s="95"/>
      <c r="C17" s="95"/>
      <c r="D17" s="95"/>
      <c r="E17" s="96"/>
    </row>
    <row r="18" s="86" customFormat="1" ht="21" customHeight="1" spans="1:5">
      <c r="A18" s="100" t="s">
        <v>107</v>
      </c>
      <c r="B18" s="95"/>
      <c r="C18" s="95"/>
      <c r="D18" s="95"/>
      <c r="E18" s="96"/>
    </row>
    <row r="19" s="86" customFormat="1" ht="21" customHeight="1" spans="1:5">
      <c r="A19" s="100" t="s">
        <v>108</v>
      </c>
      <c r="B19" s="95"/>
      <c r="C19" s="95"/>
      <c r="D19" s="95"/>
      <c r="E19" s="96"/>
    </row>
    <row r="20" s="86" customFormat="1" ht="21" customHeight="1" spans="1:5">
      <c r="A20" s="100" t="s">
        <v>109</v>
      </c>
      <c r="B20" s="95"/>
      <c r="C20" s="95"/>
      <c r="D20" s="95"/>
      <c r="E20" s="96"/>
    </row>
    <row r="21" s="86" customFormat="1" ht="21" customHeight="1" spans="1:5">
      <c r="A21" s="100"/>
      <c r="B21" s="95"/>
      <c r="C21" s="95"/>
      <c r="D21" s="95"/>
      <c r="E21" s="96"/>
    </row>
    <row r="22" s="86" customFormat="1" ht="21" customHeight="1" spans="1:5">
      <c r="A22" s="101" t="s">
        <v>79</v>
      </c>
      <c r="B22" s="95"/>
      <c r="C22" s="95">
        <v>21000</v>
      </c>
      <c r="D22" s="95">
        <v>21000</v>
      </c>
      <c r="E22" s="96"/>
    </row>
    <row r="23" s="80" customFormat="1" ht="24" hidden="1" customHeight="1" spans="1:5">
      <c r="A23" s="102" t="s">
        <v>110</v>
      </c>
      <c r="B23" s="102"/>
      <c r="C23" s="102"/>
      <c r="D23" s="102"/>
      <c r="E23" s="102"/>
    </row>
    <row r="24" s="80" customFormat="1" ht="27" customHeight="1" spans="1:5">
      <c r="A24" s="103"/>
      <c r="B24" s="103"/>
      <c r="C24" s="103"/>
      <c r="D24" s="103"/>
      <c r="E24" s="103"/>
    </row>
    <row r="25" s="80" customFormat="1" ht="13.2"/>
    <row r="26" s="80" customFormat="1" ht="13.2"/>
    <row r="27" s="80" customFormat="1" ht="13.2" spans="3:3">
      <c r="C27" s="104"/>
    </row>
  </sheetData>
  <mergeCells count="8">
    <mergeCell ref="A1:E1"/>
    <mergeCell ref="D2:E2"/>
    <mergeCell ref="D3:E3"/>
    <mergeCell ref="A23:E23"/>
    <mergeCell ref="A24:E24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3" workbookViewId="0">
      <selection activeCell="D3" sqref="D3:E3"/>
    </sheetView>
  </sheetViews>
  <sheetFormatPr defaultColWidth="9" defaultRowHeight="15.6" outlineLevelCol="5"/>
  <cols>
    <col min="1" max="1" width="47.1" style="42" customWidth="1"/>
    <col min="2" max="5" width="18.1416666666667" style="42" customWidth="1"/>
    <col min="6" max="6" width="3.425" style="42" customWidth="1"/>
    <col min="7" max="255" width="9.14166666666667" style="42"/>
    <col min="256" max="256" width="9.14166666666667" style="74"/>
    <col min="257" max="257" width="57.8583333333333" style="74" customWidth="1"/>
    <col min="258" max="259" width="21.2833333333333" style="74" customWidth="1"/>
    <col min="260" max="261" width="17.8583333333333" style="74" customWidth="1"/>
    <col min="262" max="512" width="9.14166666666667" style="74"/>
    <col min="513" max="513" width="57.8583333333333" style="74" customWidth="1"/>
    <col min="514" max="515" width="21.2833333333333" style="74" customWidth="1"/>
    <col min="516" max="517" width="17.8583333333333" style="74" customWidth="1"/>
    <col min="518" max="768" width="9.14166666666667" style="74"/>
    <col min="769" max="769" width="57.8583333333333" style="74" customWidth="1"/>
    <col min="770" max="771" width="21.2833333333333" style="74" customWidth="1"/>
    <col min="772" max="773" width="17.8583333333333" style="74" customWidth="1"/>
    <col min="774" max="1024" width="9.14166666666667" style="74"/>
    <col min="1025" max="1025" width="57.8583333333333" style="74" customWidth="1"/>
    <col min="1026" max="1027" width="21.2833333333333" style="74" customWidth="1"/>
    <col min="1028" max="1029" width="17.8583333333333" style="74" customWidth="1"/>
    <col min="1030" max="1280" width="9.14166666666667" style="74"/>
    <col min="1281" max="1281" width="57.8583333333333" style="74" customWidth="1"/>
    <col min="1282" max="1283" width="21.2833333333333" style="74" customWidth="1"/>
    <col min="1284" max="1285" width="17.8583333333333" style="74" customWidth="1"/>
    <col min="1286" max="1536" width="9.14166666666667" style="74"/>
    <col min="1537" max="1537" width="57.8583333333333" style="74" customWidth="1"/>
    <col min="1538" max="1539" width="21.2833333333333" style="74" customWidth="1"/>
    <col min="1540" max="1541" width="17.8583333333333" style="74" customWidth="1"/>
    <col min="1542" max="1792" width="9.14166666666667" style="74"/>
    <col min="1793" max="1793" width="57.8583333333333" style="74" customWidth="1"/>
    <col min="1794" max="1795" width="21.2833333333333" style="74" customWidth="1"/>
    <col min="1796" max="1797" width="17.8583333333333" style="74" customWidth="1"/>
    <col min="1798" max="2048" width="9.14166666666667" style="74"/>
    <col min="2049" max="2049" width="57.8583333333333" style="74" customWidth="1"/>
    <col min="2050" max="2051" width="21.2833333333333" style="74" customWidth="1"/>
    <col min="2052" max="2053" width="17.8583333333333" style="74" customWidth="1"/>
    <col min="2054" max="2304" width="9.14166666666667" style="74"/>
    <col min="2305" max="2305" width="57.8583333333333" style="74" customWidth="1"/>
    <col min="2306" max="2307" width="21.2833333333333" style="74" customWidth="1"/>
    <col min="2308" max="2309" width="17.8583333333333" style="74" customWidth="1"/>
    <col min="2310" max="2560" width="9.14166666666667" style="74"/>
    <col min="2561" max="2561" width="57.8583333333333" style="74" customWidth="1"/>
    <col min="2562" max="2563" width="21.2833333333333" style="74" customWidth="1"/>
    <col min="2564" max="2565" width="17.8583333333333" style="74" customWidth="1"/>
    <col min="2566" max="2816" width="9.14166666666667" style="74"/>
    <col min="2817" max="2817" width="57.8583333333333" style="74" customWidth="1"/>
    <col min="2818" max="2819" width="21.2833333333333" style="74" customWidth="1"/>
    <col min="2820" max="2821" width="17.8583333333333" style="74" customWidth="1"/>
    <col min="2822" max="3072" width="9.14166666666667" style="74"/>
    <col min="3073" max="3073" width="57.8583333333333" style="74" customWidth="1"/>
    <col min="3074" max="3075" width="21.2833333333333" style="74" customWidth="1"/>
    <col min="3076" max="3077" width="17.8583333333333" style="74" customWidth="1"/>
    <col min="3078" max="3328" width="9.14166666666667" style="74"/>
    <col min="3329" max="3329" width="57.8583333333333" style="74" customWidth="1"/>
    <col min="3330" max="3331" width="21.2833333333333" style="74" customWidth="1"/>
    <col min="3332" max="3333" width="17.8583333333333" style="74" customWidth="1"/>
    <col min="3334" max="3584" width="9.14166666666667" style="74"/>
    <col min="3585" max="3585" width="57.8583333333333" style="74" customWidth="1"/>
    <col min="3586" max="3587" width="21.2833333333333" style="74" customWidth="1"/>
    <col min="3588" max="3589" width="17.8583333333333" style="74" customWidth="1"/>
    <col min="3590" max="3840" width="9.14166666666667" style="74"/>
    <col min="3841" max="3841" width="57.8583333333333" style="74" customWidth="1"/>
    <col min="3842" max="3843" width="21.2833333333333" style="74" customWidth="1"/>
    <col min="3844" max="3845" width="17.8583333333333" style="74" customWidth="1"/>
    <col min="3846" max="4096" width="9.14166666666667" style="74"/>
    <col min="4097" max="4097" width="57.8583333333333" style="74" customWidth="1"/>
    <col min="4098" max="4099" width="21.2833333333333" style="74" customWidth="1"/>
    <col min="4100" max="4101" width="17.8583333333333" style="74" customWidth="1"/>
    <col min="4102" max="4352" width="9.14166666666667" style="74"/>
    <col min="4353" max="4353" width="57.8583333333333" style="74" customWidth="1"/>
    <col min="4354" max="4355" width="21.2833333333333" style="74" customWidth="1"/>
    <col min="4356" max="4357" width="17.8583333333333" style="74" customWidth="1"/>
    <col min="4358" max="4608" width="9.14166666666667" style="74"/>
    <col min="4609" max="4609" width="57.8583333333333" style="74" customWidth="1"/>
    <col min="4610" max="4611" width="21.2833333333333" style="74" customWidth="1"/>
    <col min="4612" max="4613" width="17.8583333333333" style="74" customWidth="1"/>
    <col min="4614" max="4864" width="9.14166666666667" style="74"/>
    <col min="4865" max="4865" width="57.8583333333333" style="74" customWidth="1"/>
    <col min="4866" max="4867" width="21.2833333333333" style="74" customWidth="1"/>
    <col min="4868" max="4869" width="17.8583333333333" style="74" customWidth="1"/>
    <col min="4870" max="5120" width="9.14166666666667" style="74"/>
    <col min="5121" max="5121" width="57.8583333333333" style="74" customWidth="1"/>
    <col min="5122" max="5123" width="21.2833333333333" style="74" customWidth="1"/>
    <col min="5124" max="5125" width="17.8583333333333" style="74" customWidth="1"/>
    <col min="5126" max="5376" width="9.14166666666667" style="74"/>
    <col min="5377" max="5377" width="57.8583333333333" style="74" customWidth="1"/>
    <col min="5378" max="5379" width="21.2833333333333" style="74" customWidth="1"/>
    <col min="5380" max="5381" width="17.8583333333333" style="74" customWidth="1"/>
    <col min="5382" max="5632" width="9.14166666666667" style="74"/>
    <col min="5633" max="5633" width="57.8583333333333" style="74" customWidth="1"/>
    <col min="5634" max="5635" width="21.2833333333333" style="74" customWidth="1"/>
    <col min="5636" max="5637" width="17.8583333333333" style="74" customWidth="1"/>
    <col min="5638" max="5888" width="9.14166666666667" style="74"/>
    <col min="5889" max="5889" width="57.8583333333333" style="74" customWidth="1"/>
    <col min="5890" max="5891" width="21.2833333333333" style="74" customWidth="1"/>
    <col min="5892" max="5893" width="17.8583333333333" style="74" customWidth="1"/>
    <col min="5894" max="6144" width="9.14166666666667" style="74"/>
    <col min="6145" max="6145" width="57.8583333333333" style="74" customWidth="1"/>
    <col min="6146" max="6147" width="21.2833333333333" style="74" customWidth="1"/>
    <col min="6148" max="6149" width="17.8583333333333" style="74" customWidth="1"/>
    <col min="6150" max="6400" width="9.14166666666667" style="74"/>
    <col min="6401" max="6401" width="57.8583333333333" style="74" customWidth="1"/>
    <col min="6402" max="6403" width="21.2833333333333" style="74" customWidth="1"/>
    <col min="6404" max="6405" width="17.8583333333333" style="74" customWidth="1"/>
    <col min="6406" max="6656" width="9.14166666666667" style="74"/>
    <col min="6657" max="6657" width="57.8583333333333" style="74" customWidth="1"/>
    <col min="6658" max="6659" width="21.2833333333333" style="74" customWidth="1"/>
    <col min="6660" max="6661" width="17.8583333333333" style="74" customWidth="1"/>
    <col min="6662" max="6912" width="9.14166666666667" style="74"/>
    <col min="6913" max="6913" width="57.8583333333333" style="74" customWidth="1"/>
    <col min="6914" max="6915" width="21.2833333333333" style="74" customWidth="1"/>
    <col min="6916" max="6917" width="17.8583333333333" style="74" customWidth="1"/>
    <col min="6918" max="7168" width="9.14166666666667" style="74"/>
    <col min="7169" max="7169" width="57.8583333333333" style="74" customWidth="1"/>
    <col min="7170" max="7171" width="21.2833333333333" style="74" customWidth="1"/>
    <col min="7172" max="7173" width="17.8583333333333" style="74" customWidth="1"/>
    <col min="7174" max="7424" width="9.14166666666667" style="74"/>
    <col min="7425" max="7425" width="57.8583333333333" style="74" customWidth="1"/>
    <col min="7426" max="7427" width="21.2833333333333" style="74" customWidth="1"/>
    <col min="7428" max="7429" width="17.8583333333333" style="74" customWidth="1"/>
    <col min="7430" max="7680" width="9.14166666666667" style="74"/>
    <col min="7681" max="7681" width="57.8583333333333" style="74" customWidth="1"/>
    <col min="7682" max="7683" width="21.2833333333333" style="74" customWidth="1"/>
    <col min="7684" max="7685" width="17.8583333333333" style="74" customWidth="1"/>
    <col min="7686" max="7936" width="9.14166666666667" style="74"/>
    <col min="7937" max="7937" width="57.8583333333333" style="74" customWidth="1"/>
    <col min="7938" max="7939" width="21.2833333333333" style="74" customWidth="1"/>
    <col min="7940" max="7941" width="17.8583333333333" style="74" customWidth="1"/>
    <col min="7942" max="8192" width="9.14166666666667" style="74"/>
    <col min="8193" max="8193" width="57.8583333333333" style="74" customWidth="1"/>
    <col min="8194" max="8195" width="21.2833333333333" style="74" customWidth="1"/>
    <col min="8196" max="8197" width="17.8583333333333" style="74" customWidth="1"/>
    <col min="8198" max="8448" width="9.14166666666667" style="74"/>
    <col min="8449" max="8449" width="57.8583333333333" style="74" customWidth="1"/>
    <col min="8450" max="8451" width="21.2833333333333" style="74" customWidth="1"/>
    <col min="8452" max="8453" width="17.8583333333333" style="74" customWidth="1"/>
    <col min="8454" max="8704" width="9.14166666666667" style="74"/>
    <col min="8705" max="8705" width="57.8583333333333" style="74" customWidth="1"/>
    <col min="8706" max="8707" width="21.2833333333333" style="74" customWidth="1"/>
    <col min="8708" max="8709" width="17.8583333333333" style="74" customWidth="1"/>
    <col min="8710" max="8960" width="9.14166666666667" style="74"/>
    <col min="8961" max="8961" width="57.8583333333333" style="74" customWidth="1"/>
    <col min="8962" max="8963" width="21.2833333333333" style="74" customWidth="1"/>
    <col min="8964" max="8965" width="17.8583333333333" style="74" customWidth="1"/>
    <col min="8966" max="9216" width="9.14166666666667" style="74"/>
    <col min="9217" max="9217" width="57.8583333333333" style="74" customWidth="1"/>
    <col min="9218" max="9219" width="21.2833333333333" style="74" customWidth="1"/>
    <col min="9220" max="9221" width="17.8583333333333" style="74" customWidth="1"/>
    <col min="9222" max="9472" width="9.14166666666667" style="74"/>
    <col min="9473" max="9473" width="57.8583333333333" style="74" customWidth="1"/>
    <col min="9474" max="9475" width="21.2833333333333" style="74" customWidth="1"/>
    <col min="9476" max="9477" width="17.8583333333333" style="74" customWidth="1"/>
    <col min="9478" max="9728" width="9.14166666666667" style="74"/>
    <col min="9729" max="9729" width="57.8583333333333" style="74" customWidth="1"/>
    <col min="9730" max="9731" width="21.2833333333333" style="74" customWidth="1"/>
    <col min="9732" max="9733" width="17.8583333333333" style="74" customWidth="1"/>
    <col min="9734" max="9984" width="9.14166666666667" style="74"/>
    <col min="9985" max="9985" width="57.8583333333333" style="74" customWidth="1"/>
    <col min="9986" max="9987" width="21.2833333333333" style="74" customWidth="1"/>
    <col min="9988" max="9989" width="17.8583333333333" style="74" customWidth="1"/>
    <col min="9990" max="10240" width="9.14166666666667" style="74"/>
    <col min="10241" max="10241" width="57.8583333333333" style="74" customWidth="1"/>
    <col min="10242" max="10243" width="21.2833333333333" style="74" customWidth="1"/>
    <col min="10244" max="10245" width="17.8583333333333" style="74" customWidth="1"/>
    <col min="10246" max="10496" width="9.14166666666667" style="74"/>
    <col min="10497" max="10497" width="57.8583333333333" style="74" customWidth="1"/>
    <col min="10498" max="10499" width="21.2833333333333" style="74" customWidth="1"/>
    <col min="10500" max="10501" width="17.8583333333333" style="74" customWidth="1"/>
    <col min="10502" max="10752" width="9.14166666666667" style="74"/>
    <col min="10753" max="10753" width="57.8583333333333" style="74" customWidth="1"/>
    <col min="10754" max="10755" width="21.2833333333333" style="74" customWidth="1"/>
    <col min="10756" max="10757" width="17.8583333333333" style="74" customWidth="1"/>
    <col min="10758" max="11008" width="9.14166666666667" style="74"/>
    <col min="11009" max="11009" width="57.8583333333333" style="74" customWidth="1"/>
    <col min="11010" max="11011" width="21.2833333333333" style="74" customWidth="1"/>
    <col min="11012" max="11013" width="17.8583333333333" style="74" customWidth="1"/>
    <col min="11014" max="11264" width="9.14166666666667" style="74"/>
    <col min="11265" max="11265" width="57.8583333333333" style="74" customWidth="1"/>
    <col min="11266" max="11267" width="21.2833333333333" style="74" customWidth="1"/>
    <col min="11268" max="11269" width="17.8583333333333" style="74" customWidth="1"/>
    <col min="11270" max="11520" width="9.14166666666667" style="74"/>
    <col min="11521" max="11521" width="57.8583333333333" style="74" customWidth="1"/>
    <col min="11522" max="11523" width="21.2833333333333" style="74" customWidth="1"/>
    <col min="11524" max="11525" width="17.8583333333333" style="74" customWidth="1"/>
    <col min="11526" max="11776" width="9.14166666666667" style="74"/>
    <col min="11777" max="11777" width="57.8583333333333" style="74" customWidth="1"/>
    <col min="11778" max="11779" width="21.2833333333333" style="74" customWidth="1"/>
    <col min="11780" max="11781" width="17.8583333333333" style="74" customWidth="1"/>
    <col min="11782" max="12032" width="9.14166666666667" style="74"/>
    <col min="12033" max="12033" width="57.8583333333333" style="74" customWidth="1"/>
    <col min="12034" max="12035" width="21.2833333333333" style="74" customWidth="1"/>
    <col min="12036" max="12037" width="17.8583333333333" style="74" customWidth="1"/>
    <col min="12038" max="12288" width="9.14166666666667" style="74"/>
    <col min="12289" max="12289" width="57.8583333333333" style="74" customWidth="1"/>
    <col min="12290" max="12291" width="21.2833333333333" style="74" customWidth="1"/>
    <col min="12292" max="12293" width="17.8583333333333" style="74" customWidth="1"/>
    <col min="12294" max="12544" width="9.14166666666667" style="74"/>
    <col min="12545" max="12545" width="57.8583333333333" style="74" customWidth="1"/>
    <col min="12546" max="12547" width="21.2833333333333" style="74" customWidth="1"/>
    <col min="12548" max="12549" width="17.8583333333333" style="74" customWidth="1"/>
    <col min="12550" max="12800" width="9.14166666666667" style="74"/>
    <col min="12801" max="12801" width="57.8583333333333" style="74" customWidth="1"/>
    <col min="12802" max="12803" width="21.2833333333333" style="74" customWidth="1"/>
    <col min="12804" max="12805" width="17.8583333333333" style="74" customWidth="1"/>
    <col min="12806" max="13056" width="9.14166666666667" style="74"/>
    <col min="13057" max="13057" width="57.8583333333333" style="74" customWidth="1"/>
    <col min="13058" max="13059" width="21.2833333333333" style="74" customWidth="1"/>
    <col min="13060" max="13061" width="17.8583333333333" style="74" customWidth="1"/>
    <col min="13062" max="13312" width="9.14166666666667" style="74"/>
    <col min="13313" max="13313" width="57.8583333333333" style="74" customWidth="1"/>
    <col min="13314" max="13315" width="21.2833333333333" style="74" customWidth="1"/>
    <col min="13316" max="13317" width="17.8583333333333" style="74" customWidth="1"/>
    <col min="13318" max="13568" width="9.14166666666667" style="74"/>
    <col min="13569" max="13569" width="57.8583333333333" style="74" customWidth="1"/>
    <col min="13570" max="13571" width="21.2833333333333" style="74" customWidth="1"/>
    <col min="13572" max="13573" width="17.8583333333333" style="74" customWidth="1"/>
    <col min="13574" max="13824" width="9.14166666666667" style="74"/>
    <col min="13825" max="13825" width="57.8583333333333" style="74" customWidth="1"/>
    <col min="13826" max="13827" width="21.2833333333333" style="74" customWidth="1"/>
    <col min="13828" max="13829" width="17.8583333333333" style="74" customWidth="1"/>
    <col min="13830" max="14080" width="9.14166666666667" style="74"/>
    <col min="14081" max="14081" width="57.8583333333333" style="74" customWidth="1"/>
    <col min="14082" max="14083" width="21.2833333333333" style="74" customWidth="1"/>
    <col min="14084" max="14085" width="17.8583333333333" style="74" customWidth="1"/>
    <col min="14086" max="14336" width="9.14166666666667" style="74"/>
    <col min="14337" max="14337" width="57.8583333333333" style="74" customWidth="1"/>
    <col min="14338" max="14339" width="21.2833333333333" style="74" customWidth="1"/>
    <col min="14340" max="14341" width="17.8583333333333" style="74" customWidth="1"/>
    <col min="14342" max="14592" width="9.14166666666667" style="74"/>
    <col min="14593" max="14593" width="57.8583333333333" style="74" customWidth="1"/>
    <col min="14594" max="14595" width="21.2833333333333" style="74" customWidth="1"/>
    <col min="14596" max="14597" width="17.8583333333333" style="74" customWidth="1"/>
    <col min="14598" max="14848" width="9.14166666666667" style="74"/>
    <col min="14849" max="14849" width="57.8583333333333" style="74" customWidth="1"/>
    <col min="14850" max="14851" width="21.2833333333333" style="74" customWidth="1"/>
    <col min="14852" max="14853" width="17.8583333333333" style="74" customWidth="1"/>
    <col min="14854" max="15104" width="9.14166666666667" style="74"/>
    <col min="15105" max="15105" width="57.8583333333333" style="74" customWidth="1"/>
    <col min="15106" max="15107" width="21.2833333333333" style="74" customWidth="1"/>
    <col min="15108" max="15109" width="17.8583333333333" style="74" customWidth="1"/>
    <col min="15110" max="15360" width="9.14166666666667" style="74"/>
    <col min="15361" max="15361" width="57.8583333333333" style="74" customWidth="1"/>
    <col min="15362" max="15363" width="21.2833333333333" style="74" customWidth="1"/>
    <col min="15364" max="15365" width="17.8583333333333" style="74" customWidth="1"/>
    <col min="15366" max="15616" width="9.14166666666667" style="74"/>
    <col min="15617" max="15617" width="57.8583333333333" style="74" customWidth="1"/>
    <col min="15618" max="15619" width="21.2833333333333" style="74" customWidth="1"/>
    <col min="15620" max="15621" width="17.8583333333333" style="74" customWidth="1"/>
    <col min="15622" max="15872" width="9.14166666666667" style="74"/>
    <col min="15873" max="15873" width="57.8583333333333" style="74" customWidth="1"/>
    <col min="15874" max="15875" width="21.2833333333333" style="74" customWidth="1"/>
    <col min="15876" max="15877" width="17.8583333333333" style="74" customWidth="1"/>
    <col min="15878" max="16128" width="9.14166666666667" style="74"/>
    <col min="16129" max="16129" width="57.8583333333333" style="74" customWidth="1"/>
    <col min="16130" max="16131" width="21.2833333333333" style="74" customWidth="1"/>
    <col min="16132" max="16133" width="17.8583333333333" style="74" customWidth="1"/>
    <col min="16134" max="16384" width="9.14166666666667" style="74"/>
  </cols>
  <sheetData>
    <row r="1" s="37" customFormat="1" ht="33" customHeight="1" spans="1:5">
      <c r="A1" s="45" t="s">
        <v>111</v>
      </c>
      <c r="B1" s="45"/>
      <c r="C1" s="45"/>
      <c r="D1" s="45"/>
      <c r="E1" s="45"/>
    </row>
    <row r="2" s="37" customFormat="1" ht="19.5" customHeight="1" spans="2:5">
      <c r="B2" s="46"/>
      <c r="C2" s="47"/>
      <c r="D2" s="48" t="s">
        <v>3</v>
      </c>
      <c r="E2" s="48"/>
    </row>
    <row r="3" s="71" customFormat="1" ht="21.75" customHeight="1" spans="1:5">
      <c r="A3" s="49" t="s">
        <v>34</v>
      </c>
      <c r="B3" s="50" t="s">
        <v>81</v>
      </c>
      <c r="C3" s="50" t="s">
        <v>82</v>
      </c>
      <c r="D3" s="50" t="s">
        <v>83</v>
      </c>
      <c r="E3" s="50"/>
    </row>
    <row r="4" s="71" customFormat="1" ht="20.25" customHeight="1" spans="1:5">
      <c r="A4" s="51"/>
      <c r="B4" s="50"/>
      <c r="C4" s="50"/>
      <c r="D4" s="52" t="s">
        <v>8</v>
      </c>
      <c r="E4" s="52" t="s">
        <v>9</v>
      </c>
    </row>
    <row r="5" s="72" customFormat="1" ht="21.75" customHeight="1" spans="1:6">
      <c r="A5" s="53" t="s">
        <v>112</v>
      </c>
      <c r="B5" s="54"/>
      <c r="C5" s="54"/>
      <c r="D5" s="54"/>
      <c r="E5" s="55"/>
      <c r="F5" s="56"/>
    </row>
    <row r="6" s="72" customFormat="1" ht="21.75" customHeight="1" spans="1:5">
      <c r="A6" s="75" t="s">
        <v>113</v>
      </c>
      <c r="B6" s="54"/>
      <c r="C6" s="54"/>
      <c r="D6" s="54"/>
      <c r="E6" s="55"/>
    </row>
    <row r="7" s="72" customFormat="1" ht="24.95" hidden="1" customHeight="1" spans="1:5">
      <c r="A7" s="67" t="s">
        <v>114</v>
      </c>
      <c r="B7" s="54"/>
      <c r="C7" s="54"/>
      <c r="D7" s="54"/>
      <c r="E7" s="55"/>
    </row>
    <row r="8" s="71" customFormat="1" ht="24.95" hidden="1" customHeight="1" spans="1:5">
      <c r="A8" s="67" t="s">
        <v>115</v>
      </c>
      <c r="B8" s="54"/>
      <c r="C8" s="54"/>
      <c r="D8" s="54"/>
      <c r="E8" s="55"/>
    </row>
    <row r="9" s="71" customFormat="1" ht="24.95" hidden="1" customHeight="1" spans="1:5">
      <c r="A9" s="67" t="s">
        <v>116</v>
      </c>
      <c r="B9" s="54"/>
      <c r="C9" s="54"/>
      <c r="D9" s="54"/>
      <c r="E9" s="55"/>
    </row>
    <row r="10" s="71" customFormat="1" ht="24.95" hidden="1" customHeight="1" spans="1:5">
      <c r="A10" s="67" t="s">
        <v>117</v>
      </c>
      <c r="B10" s="54"/>
      <c r="C10" s="54"/>
      <c r="D10" s="54"/>
      <c r="E10" s="55"/>
    </row>
    <row r="11" s="71" customFormat="1" ht="24.95" hidden="1" customHeight="1" spans="1:5">
      <c r="A11" s="67" t="s">
        <v>118</v>
      </c>
      <c r="B11" s="54"/>
      <c r="C11" s="54"/>
      <c r="D11" s="54"/>
      <c r="E11" s="55"/>
    </row>
    <row r="12" s="71" customFormat="1" ht="24.95" hidden="1" customHeight="1" spans="1:5">
      <c r="A12" s="67" t="s">
        <v>119</v>
      </c>
      <c r="B12" s="54"/>
      <c r="C12" s="54"/>
      <c r="D12" s="54"/>
      <c r="E12" s="55"/>
    </row>
    <row r="13" s="37" customFormat="1" ht="24.95" hidden="1" customHeight="1" spans="1:5">
      <c r="A13" s="67" t="s">
        <v>120</v>
      </c>
      <c r="B13" s="54"/>
      <c r="C13" s="54"/>
      <c r="D13" s="54"/>
      <c r="E13" s="55"/>
    </row>
    <row r="14" s="73" customFormat="1" ht="24.95" hidden="1" customHeight="1" spans="1:5">
      <c r="A14" s="67" t="s">
        <v>121</v>
      </c>
      <c r="B14" s="54"/>
      <c r="C14" s="54"/>
      <c r="D14" s="54"/>
      <c r="E14" s="55"/>
    </row>
    <row r="15" s="72" customFormat="1" ht="24.95" hidden="1" customHeight="1" spans="1:5">
      <c r="A15" s="67" t="s">
        <v>122</v>
      </c>
      <c r="B15" s="54"/>
      <c r="C15" s="54"/>
      <c r="D15" s="54"/>
      <c r="E15" s="55"/>
    </row>
    <row r="16" s="72" customFormat="1" ht="24.95" hidden="1" customHeight="1" spans="1:5">
      <c r="A16" s="67" t="s">
        <v>123</v>
      </c>
      <c r="B16" s="54"/>
      <c r="C16" s="54"/>
      <c r="D16" s="54"/>
      <c r="E16" s="55"/>
    </row>
    <row r="17" s="72" customFormat="1" ht="24.95" hidden="1" customHeight="1" spans="1:5">
      <c r="A17" s="67" t="s">
        <v>124</v>
      </c>
      <c r="B17" s="54"/>
      <c r="C17" s="54"/>
      <c r="D17" s="54"/>
      <c r="E17" s="55"/>
    </row>
    <row r="18" s="72" customFormat="1" ht="21.75" customHeight="1" spans="1:5">
      <c r="A18" s="67" t="s">
        <v>125</v>
      </c>
      <c r="B18" s="54"/>
      <c r="C18" s="54"/>
      <c r="D18" s="54"/>
      <c r="E18" s="55"/>
    </row>
    <row r="19" s="72" customFormat="1" ht="24.95" hidden="1" customHeight="1" spans="1:5">
      <c r="A19" s="67" t="s">
        <v>126</v>
      </c>
      <c r="B19" s="54"/>
      <c r="C19" s="54"/>
      <c r="D19" s="54"/>
      <c r="E19" s="55"/>
    </row>
    <row r="20" s="72" customFormat="1" ht="24.95" hidden="1" customHeight="1" spans="1:5">
      <c r="A20" s="67" t="s">
        <v>127</v>
      </c>
      <c r="B20" s="54"/>
      <c r="C20" s="54"/>
      <c r="D20" s="54"/>
      <c r="E20" s="55"/>
    </row>
    <row r="21" s="71" customFormat="1" ht="24.95" hidden="1" customHeight="1" spans="1:5">
      <c r="A21" s="67" t="s">
        <v>128</v>
      </c>
      <c r="B21" s="54"/>
      <c r="C21" s="54"/>
      <c r="D21" s="54"/>
      <c r="E21" s="55"/>
    </row>
    <row r="22" s="71" customFormat="1" ht="24.95" hidden="1" customHeight="1" spans="1:5">
      <c r="A22" s="67" t="s">
        <v>129</v>
      </c>
      <c r="B22" s="54"/>
      <c r="C22" s="54"/>
      <c r="D22" s="54"/>
      <c r="E22" s="55"/>
    </row>
    <row r="23" s="71" customFormat="1" ht="24.95" hidden="1" customHeight="1" spans="1:5">
      <c r="A23" s="67" t="s">
        <v>130</v>
      </c>
      <c r="B23" s="54"/>
      <c r="C23" s="54"/>
      <c r="D23" s="54"/>
      <c r="E23" s="55"/>
    </row>
    <row r="24" s="71" customFormat="1" ht="24.95" hidden="1" customHeight="1" spans="1:5">
      <c r="A24" s="67" t="s">
        <v>131</v>
      </c>
      <c r="B24" s="54"/>
      <c r="C24" s="54"/>
      <c r="D24" s="54"/>
      <c r="E24" s="55"/>
    </row>
    <row r="25" s="71" customFormat="1" ht="24.95" hidden="1" customHeight="1" spans="1:5">
      <c r="A25" s="67" t="s">
        <v>132</v>
      </c>
      <c r="B25" s="54"/>
      <c r="C25" s="54"/>
      <c r="D25" s="54"/>
      <c r="E25" s="55"/>
    </row>
    <row r="26" s="37" customFormat="1" ht="24.95" hidden="1" customHeight="1" spans="1:5">
      <c r="A26" s="67" t="s">
        <v>133</v>
      </c>
      <c r="B26" s="54"/>
      <c r="C26" s="54"/>
      <c r="D26" s="54"/>
      <c r="E26" s="55"/>
    </row>
    <row r="27" s="37" customFormat="1" ht="24.95" hidden="1" customHeight="1" spans="1:5">
      <c r="A27" s="67" t="s">
        <v>134</v>
      </c>
      <c r="B27" s="54"/>
      <c r="C27" s="54"/>
      <c r="D27" s="54"/>
      <c r="E27" s="55"/>
    </row>
    <row r="28" s="37" customFormat="1" ht="24.95" hidden="1" customHeight="1" spans="1:5">
      <c r="A28" s="67" t="s">
        <v>135</v>
      </c>
      <c r="B28" s="54"/>
      <c r="C28" s="54"/>
      <c r="D28" s="54"/>
      <c r="E28" s="55"/>
    </row>
    <row r="29" s="37" customFormat="1" ht="21.75" customHeight="1" spans="1:5">
      <c r="A29" s="67" t="s">
        <v>136</v>
      </c>
      <c r="B29" s="54"/>
      <c r="C29" s="54"/>
      <c r="D29" s="54"/>
      <c r="E29" s="55"/>
    </row>
    <row r="30" s="37" customFormat="1" ht="21.75" hidden="1" customHeight="1" spans="1:5">
      <c r="A30" s="67" t="s">
        <v>137</v>
      </c>
      <c r="B30" s="54"/>
      <c r="C30" s="54"/>
      <c r="D30" s="54"/>
      <c r="E30" s="55"/>
    </row>
    <row r="31" s="37" customFormat="1" ht="21.75" customHeight="1" spans="1:5">
      <c r="A31" s="67" t="s">
        <v>138</v>
      </c>
      <c r="B31" s="54"/>
      <c r="C31" s="54"/>
      <c r="D31" s="54"/>
      <c r="E31" s="55"/>
    </row>
    <row r="32" s="37" customFormat="1" ht="21.75" hidden="1" customHeight="1" spans="1:5">
      <c r="A32" s="67" t="s">
        <v>139</v>
      </c>
      <c r="B32" s="54"/>
      <c r="C32" s="54"/>
      <c r="D32" s="54"/>
      <c r="E32" s="55"/>
    </row>
    <row r="33" s="37" customFormat="1" ht="21.75" customHeight="1" spans="1:5">
      <c r="A33" s="67" t="s">
        <v>140</v>
      </c>
      <c r="B33" s="54"/>
      <c r="C33" s="54"/>
      <c r="D33" s="54"/>
      <c r="E33" s="55"/>
    </row>
    <row r="34" s="37" customFormat="1" ht="21.75" customHeight="1" spans="1:5">
      <c r="A34" s="76" t="s">
        <v>141</v>
      </c>
      <c r="B34" s="54"/>
      <c r="C34" s="54"/>
      <c r="D34" s="54"/>
      <c r="E34" s="55"/>
    </row>
    <row r="35" s="37" customFormat="1" ht="24.95" hidden="1" customHeight="1" spans="1:5">
      <c r="A35" s="67" t="s">
        <v>142</v>
      </c>
      <c r="B35" s="54"/>
      <c r="C35" s="54"/>
      <c r="D35" s="54"/>
      <c r="E35" s="55"/>
    </row>
    <row r="36" s="37" customFormat="1" ht="24.95" hidden="1" customHeight="1" spans="1:5">
      <c r="A36" s="67" t="s">
        <v>143</v>
      </c>
      <c r="B36" s="54"/>
      <c r="C36" s="54"/>
      <c r="D36" s="54"/>
      <c r="E36" s="55"/>
    </row>
    <row r="37" s="37" customFormat="1" ht="24.95" hidden="1" customHeight="1" spans="1:5">
      <c r="A37" s="67" t="s">
        <v>144</v>
      </c>
      <c r="B37" s="54"/>
      <c r="C37" s="54"/>
      <c r="D37" s="54"/>
      <c r="E37" s="55"/>
    </row>
    <row r="38" s="37" customFormat="1" ht="21.75" customHeight="1" spans="1:5">
      <c r="A38" s="67" t="s">
        <v>145</v>
      </c>
      <c r="B38" s="54"/>
      <c r="C38" s="54"/>
      <c r="D38" s="54"/>
      <c r="E38" s="55"/>
    </row>
    <row r="39" s="37" customFormat="1" ht="21.75" customHeight="1" spans="1:5">
      <c r="A39" s="76" t="s">
        <v>146</v>
      </c>
      <c r="B39" s="54"/>
      <c r="C39" s="54"/>
      <c r="D39" s="54"/>
      <c r="E39" s="55"/>
    </row>
    <row r="40" s="37" customFormat="1" ht="21.75" customHeight="1" spans="1:5">
      <c r="A40" s="67" t="s">
        <v>147</v>
      </c>
      <c r="B40" s="54"/>
      <c r="C40" s="54"/>
      <c r="D40" s="54"/>
      <c r="E40" s="55"/>
    </row>
    <row r="41" s="37" customFormat="1" ht="24.95" hidden="1" customHeight="1" spans="1:5">
      <c r="A41" s="67" t="s">
        <v>148</v>
      </c>
      <c r="B41" s="54"/>
      <c r="C41" s="54"/>
      <c r="D41" s="54"/>
      <c r="E41" s="55"/>
    </row>
    <row r="42" s="37" customFormat="1" ht="24.95" hidden="1" customHeight="1" spans="1:5">
      <c r="A42" s="67" t="s">
        <v>149</v>
      </c>
      <c r="B42" s="54"/>
      <c r="C42" s="54"/>
      <c r="D42" s="54"/>
      <c r="E42" s="55"/>
    </row>
    <row r="43" s="37" customFormat="1" ht="24.95" hidden="1" customHeight="1" spans="1:5">
      <c r="A43" s="67" t="s">
        <v>150</v>
      </c>
      <c r="B43" s="54"/>
      <c r="C43" s="54"/>
      <c r="D43" s="54"/>
      <c r="E43" s="55"/>
    </row>
    <row r="44" s="37" customFormat="1" ht="21.75" hidden="1" customHeight="1" spans="1:5">
      <c r="A44" s="76" t="s">
        <v>151</v>
      </c>
      <c r="B44" s="54"/>
      <c r="C44" s="54"/>
      <c r="D44" s="54"/>
      <c r="E44" s="55"/>
    </row>
    <row r="45" s="37" customFormat="1" ht="24.95" hidden="1" customHeight="1" spans="1:5">
      <c r="A45" s="67" t="s">
        <v>152</v>
      </c>
      <c r="B45" s="54"/>
      <c r="C45" s="54"/>
      <c r="D45" s="54"/>
      <c r="E45" s="55"/>
    </row>
    <row r="46" s="37" customFormat="1" ht="24.95" hidden="1" customHeight="1" spans="1:5">
      <c r="A46" s="67" t="s">
        <v>153</v>
      </c>
      <c r="B46" s="54"/>
      <c r="C46" s="54"/>
      <c r="D46" s="54"/>
      <c r="E46" s="55"/>
    </row>
    <row r="47" s="37" customFormat="1" ht="24.95" hidden="1" customHeight="1" spans="1:5">
      <c r="A47" s="67" t="s">
        <v>154</v>
      </c>
      <c r="B47" s="54"/>
      <c r="C47" s="54"/>
      <c r="D47" s="54"/>
      <c r="E47" s="55"/>
    </row>
    <row r="48" s="37" customFormat="1" ht="21.75" customHeight="1" spans="1:5">
      <c r="A48" s="76" t="s">
        <v>155</v>
      </c>
      <c r="B48" s="54"/>
      <c r="C48" s="54"/>
      <c r="D48" s="54"/>
      <c r="E48" s="55"/>
    </row>
    <row r="49" s="71" customFormat="1" ht="21.75" customHeight="1" spans="1:5">
      <c r="A49" s="77" t="s">
        <v>156</v>
      </c>
      <c r="B49" s="54"/>
      <c r="C49" s="54"/>
      <c r="D49" s="54"/>
      <c r="E49" s="55"/>
    </row>
    <row r="50" s="73" customFormat="1" ht="21.75" customHeight="1" spans="1:6">
      <c r="A50" s="78" t="s">
        <v>157</v>
      </c>
      <c r="B50" s="54"/>
      <c r="C50" s="54"/>
      <c r="D50" s="54"/>
      <c r="E50" s="55"/>
      <c r="F50" s="56"/>
    </row>
    <row r="51" s="73" customFormat="1" ht="21.75" hidden="1" customHeight="1" spans="1:5">
      <c r="A51" s="78"/>
      <c r="B51" s="54"/>
      <c r="C51" s="54"/>
      <c r="D51" s="54"/>
      <c r="E51" s="55"/>
    </row>
    <row r="52" s="37" customFormat="1" ht="21.75" customHeight="1" spans="1:5">
      <c r="A52" s="79" t="s">
        <v>78</v>
      </c>
      <c r="B52" s="54"/>
      <c r="C52" s="54"/>
      <c r="D52" s="54"/>
      <c r="E52" s="55"/>
    </row>
    <row r="53" s="37" customFormat="1" ht="27" customHeight="1" spans="1:5">
      <c r="A53" s="69" t="s">
        <v>158</v>
      </c>
      <c r="B53" s="69"/>
      <c r="C53" s="69"/>
      <c r="D53" s="69"/>
      <c r="E53" s="69"/>
    </row>
    <row r="54" s="37" customFormat="1" ht="13.2"/>
    <row r="55" s="37" customFormat="1" ht="13.2"/>
    <row r="56" s="37" customFormat="1" ht="13.2"/>
    <row r="57" s="37" customFormat="1" ht="13.2"/>
    <row r="58" s="37" customFormat="1" ht="13.2"/>
    <row r="59" s="37" customFormat="1" ht="13.2"/>
    <row r="60" s="37" customFormat="1" ht="13.2"/>
    <row r="61" s="37" customFormat="1" ht="13.2"/>
    <row r="62" s="37" customFormat="1" ht="13.2"/>
    <row r="63" s="37" customFormat="1" ht="13.2"/>
    <row r="64" s="37" customFormat="1" ht="13.2"/>
    <row r="65" s="37" customFormat="1" ht="13.2"/>
    <row r="66" s="37" customFormat="1" ht="13.2"/>
    <row r="67" s="37" customFormat="1" ht="13.2"/>
    <row r="68" s="37" customFormat="1" ht="13.2"/>
    <row r="69" s="37" customFormat="1" ht="13.2"/>
    <row r="70" s="37" customFormat="1" ht="13.2"/>
    <row r="71" s="37" customFormat="1" ht="13.2"/>
    <row r="72" s="37" customFormat="1" ht="13.2"/>
    <row r="73" s="37" customFormat="1" ht="13.2"/>
    <row r="74" s="37" customFormat="1" ht="13.2"/>
    <row r="75" s="37" customFormat="1" ht="13.2"/>
    <row r="76" s="37" customFormat="1" ht="13.2"/>
    <row r="77" s="37" customFormat="1" ht="13.2"/>
    <row r="78" s="37" customFormat="1" ht="13.2"/>
    <row r="79" s="37" customFormat="1" ht="13.2"/>
    <row r="80" s="37" customFormat="1" ht="13.2"/>
    <row r="81" s="37" customFormat="1" ht="13.2"/>
    <row r="82" s="37" customFormat="1" ht="13.2"/>
    <row r="83" s="37" customFormat="1" ht="13.2"/>
    <row r="84" s="37" customFormat="1" ht="13.2"/>
    <row r="85" s="37" customFormat="1" ht="13.2"/>
    <row r="86" s="37" customFormat="1" ht="13.2"/>
    <row r="87" s="37" customFormat="1" ht="13.2"/>
    <row r="88" s="37" customFormat="1" ht="13.2"/>
    <row r="89" s="37" customFormat="1" ht="13.2"/>
  </sheetData>
  <mergeCells count="7">
    <mergeCell ref="A1:E1"/>
    <mergeCell ref="D2:E2"/>
    <mergeCell ref="D3:E3"/>
    <mergeCell ref="A53:E53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5" workbookViewId="0">
      <selection activeCell="D8" sqref="D8"/>
    </sheetView>
  </sheetViews>
  <sheetFormatPr defaultColWidth="9" defaultRowHeight="15.6"/>
  <cols>
    <col min="1" max="1" width="51.1" style="42" customWidth="1"/>
    <col min="2" max="4" width="17.425" style="42" customWidth="1"/>
    <col min="5" max="5" width="17.425" style="43" customWidth="1"/>
    <col min="6" max="6" width="3.28333333333333" style="42" customWidth="1"/>
    <col min="7" max="255" width="9.14166666666667" style="42"/>
    <col min="256" max="256" width="9.14166666666667" style="44"/>
    <col min="257" max="257" width="57.8583333333333" style="44" customWidth="1"/>
    <col min="258" max="259" width="22.1416666666667" style="44" customWidth="1"/>
    <col min="260" max="261" width="17.8583333333333" style="44" customWidth="1"/>
    <col min="262" max="512" width="9.14166666666667" style="44"/>
    <col min="513" max="513" width="57.8583333333333" style="44" customWidth="1"/>
    <col min="514" max="515" width="22.1416666666667" style="44" customWidth="1"/>
    <col min="516" max="517" width="17.8583333333333" style="44" customWidth="1"/>
    <col min="518" max="768" width="9.14166666666667" style="44"/>
    <col min="769" max="769" width="57.8583333333333" style="44" customWidth="1"/>
    <col min="770" max="771" width="22.1416666666667" style="44" customWidth="1"/>
    <col min="772" max="773" width="17.8583333333333" style="44" customWidth="1"/>
    <col min="774" max="1024" width="9.14166666666667" style="44"/>
    <col min="1025" max="1025" width="57.8583333333333" style="44" customWidth="1"/>
    <col min="1026" max="1027" width="22.1416666666667" style="44" customWidth="1"/>
    <col min="1028" max="1029" width="17.8583333333333" style="44" customWidth="1"/>
    <col min="1030" max="1280" width="9.14166666666667" style="44"/>
    <col min="1281" max="1281" width="57.8583333333333" style="44" customWidth="1"/>
    <col min="1282" max="1283" width="22.1416666666667" style="44" customWidth="1"/>
    <col min="1284" max="1285" width="17.8583333333333" style="44" customWidth="1"/>
    <col min="1286" max="1536" width="9.14166666666667" style="44"/>
    <col min="1537" max="1537" width="57.8583333333333" style="44" customWidth="1"/>
    <col min="1538" max="1539" width="22.1416666666667" style="44" customWidth="1"/>
    <col min="1540" max="1541" width="17.8583333333333" style="44" customWidth="1"/>
    <col min="1542" max="1792" width="9.14166666666667" style="44"/>
    <col min="1793" max="1793" width="57.8583333333333" style="44" customWidth="1"/>
    <col min="1794" max="1795" width="22.1416666666667" style="44" customWidth="1"/>
    <col min="1796" max="1797" width="17.8583333333333" style="44" customWidth="1"/>
    <col min="1798" max="2048" width="9.14166666666667" style="44"/>
    <col min="2049" max="2049" width="57.8583333333333" style="44" customWidth="1"/>
    <col min="2050" max="2051" width="22.1416666666667" style="44" customWidth="1"/>
    <col min="2052" max="2053" width="17.8583333333333" style="44" customWidth="1"/>
    <col min="2054" max="2304" width="9.14166666666667" style="44"/>
    <col min="2305" max="2305" width="57.8583333333333" style="44" customWidth="1"/>
    <col min="2306" max="2307" width="22.1416666666667" style="44" customWidth="1"/>
    <col min="2308" max="2309" width="17.8583333333333" style="44" customWidth="1"/>
    <col min="2310" max="2560" width="9.14166666666667" style="44"/>
    <col min="2561" max="2561" width="57.8583333333333" style="44" customWidth="1"/>
    <col min="2562" max="2563" width="22.1416666666667" style="44" customWidth="1"/>
    <col min="2564" max="2565" width="17.8583333333333" style="44" customWidth="1"/>
    <col min="2566" max="2816" width="9.14166666666667" style="44"/>
    <col min="2817" max="2817" width="57.8583333333333" style="44" customWidth="1"/>
    <col min="2818" max="2819" width="22.1416666666667" style="44" customWidth="1"/>
    <col min="2820" max="2821" width="17.8583333333333" style="44" customWidth="1"/>
    <col min="2822" max="3072" width="9.14166666666667" style="44"/>
    <col min="3073" max="3073" width="57.8583333333333" style="44" customWidth="1"/>
    <col min="3074" max="3075" width="22.1416666666667" style="44" customWidth="1"/>
    <col min="3076" max="3077" width="17.8583333333333" style="44" customWidth="1"/>
    <col min="3078" max="3328" width="9.14166666666667" style="44"/>
    <col min="3329" max="3329" width="57.8583333333333" style="44" customWidth="1"/>
    <col min="3330" max="3331" width="22.1416666666667" style="44" customWidth="1"/>
    <col min="3332" max="3333" width="17.8583333333333" style="44" customWidth="1"/>
    <col min="3334" max="3584" width="9.14166666666667" style="44"/>
    <col min="3585" max="3585" width="57.8583333333333" style="44" customWidth="1"/>
    <col min="3586" max="3587" width="22.1416666666667" style="44" customWidth="1"/>
    <col min="3588" max="3589" width="17.8583333333333" style="44" customWidth="1"/>
    <col min="3590" max="3840" width="9.14166666666667" style="44"/>
    <col min="3841" max="3841" width="57.8583333333333" style="44" customWidth="1"/>
    <col min="3842" max="3843" width="22.1416666666667" style="44" customWidth="1"/>
    <col min="3844" max="3845" width="17.8583333333333" style="44" customWidth="1"/>
    <col min="3846" max="4096" width="9.14166666666667" style="44"/>
    <col min="4097" max="4097" width="57.8583333333333" style="44" customWidth="1"/>
    <col min="4098" max="4099" width="22.1416666666667" style="44" customWidth="1"/>
    <col min="4100" max="4101" width="17.8583333333333" style="44" customWidth="1"/>
    <col min="4102" max="4352" width="9.14166666666667" style="44"/>
    <col min="4353" max="4353" width="57.8583333333333" style="44" customWidth="1"/>
    <col min="4354" max="4355" width="22.1416666666667" style="44" customWidth="1"/>
    <col min="4356" max="4357" width="17.8583333333333" style="44" customWidth="1"/>
    <col min="4358" max="4608" width="9.14166666666667" style="44"/>
    <col min="4609" max="4609" width="57.8583333333333" style="44" customWidth="1"/>
    <col min="4610" max="4611" width="22.1416666666667" style="44" customWidth="1"/>
    <col min="4612" max="4613" width="17.8583333333333" style="44" customWidth="1"/>
    <col min="4614" max="4864" width="9.14166666666667" style="44"/>
    <col min="4865" max="4865" width="57.8583333333333" style="44" customWidth="1"/>
    <col min="4866" max="4867" width="22.1416666666667" style="44" customWidth="1"/>
    <col min="4868" max="4869" width="17.8583333333333" style="44" customWidth="1"/>
    <col min="4870" max="5120" width="9.14166666666667" style="44"/>
    <col min="5121" max="5121" width="57.8583333333333" style="44" customWidth="1"/>
    <col min="5122" max="5123" width="22.1416666666667" style="44" customWidth="1"/>
    <col min="5124" max="5125" width="17.8583333333333" style="44" customWidth="1"/>
    <col min="5126" max="5376" width="9.14166666666667" style="44"/>
    <col min="5377" max="5377" width="57.8583333333333" style="44" customWidth="1"/>
    <col min="5378" max="5379" width="22.1416666666667" style="44" customWidth="1"/>
    <col min="5380" max="5381" width="17.8583333333333" style="44" customWidth="1"/>
    <col min="5382" max="5632" width="9.14166666666667" style="44"/>
    <col min="5633" max="5633" width="57.8583333333333" style="44" customWidth="1"/>
    <col min="5634" max="5635" width="22.1416666666667" style="44" customWidth="1"/>
    <col min="5636" max="5637" width="17.8583333333333" style="44" customWidth="1"/>
    <col min="5638" max="5888" width="9.14166666666667" style="44"/>
    <col min="5889" max="5889" width="57.8583333333333" style="44" customWidth="1"/>
    <col min="5890" max="5891" width="22.1416666666667" style="44" customWidth="1"/>
    <col min="5892" max="5893" width="17.8583333333333" style="44" customWidth="1"/>
    <col min="5894" max="6144" width="9.14166666666667" style="44"/>
    <col min="6145" max="6145" width="57.8583333333333" style="44" customWidth="1"/>
    <col min="6146" max="6147" width="22.1416666666667" style="44" customWidth="1"/>
    <col min="6148" max="6149" width="17.8583333333333" style="44" customWidth="1"/>
    <col min="6150" max="6400" width="9.14166666666667" style="44"/>
    <col min="6401" max="6401" width="57.8583333333333" style="44" customWidth="1"/>
    <col min="6402" max="6403" width="22.1416666666667" style="44" customWidth="1"/>
    <col min="6404" max="6405" width="17.8583333333333" style="44" customWidth="1"/>
    <col min="6406" max="6656" width="9.14166666666667" style="44"/>
    <col min="6657" max="6657" width="57.8583333333333" style="44" customWidth="1"/>
    <col min="6658" max="6659" width="22.1416666666667" style="44" customWidth="1"/>
    <col min="6660" max="6661" width="17.8583333333333" style="44" customWidth="1"/>
    <col min="6662" max="6912" width="9.14166666666667" style="44"/>
    <col min="6913" max="6913" width="57.8583333333333" style="44" customWidth="1"/>
    <col min="6914" max="6915" width="22.1416666666667" style="44" customWidth="1"/>
    <col min="6916" max="6917" width="17.8583333333333" style="44" customWidth="1"/>
    <col min="6918" max="7168" width="9.14166666666667" style="44"/>
    <col min="7169" max="7169" width="57.8583333333333" style="44" customWidth="1"/>
    <col min="7170" max="7171" width="22.1416666666667" style="44" customWidth="1"/>
    <col min="7172" max="7173" width="17.8583333333333" style="44" customWidth="1"/>
    <col min="7174" max="7424" width="9.14166666666667" style="44"/>
    <col min="7425" max="7425" width="57.8583333333333" style="44" customWidth="1"/>
    <col min="7426" max="7427" width="22.1416666666667" style="44" customWidth="1"/>
    <col min="7428" max="7429" width="17.8583333333333" style="44" customWidth="1"/>
    <col min="7430" max="7680" width="9.14166666666667" style="44"/>
    <col min="7681" max="7681" width="57.8583333333333" style="44" customWidth="1"/>
    <col min="7682" max="7683" width="22.1416666666667" style="44" customWidth="1"/>
    <col min="7684" max="7685" width="17.8583333333333" style="44" customWidth="1"/>
    <col min="7686" max="7936" width="9.14166666666667" style="44"/>
    <col min="7937" max="7937" width="57.8583333333333" style="44" customWidth="1"/>
    <col min="7938" max="7939" width="22.1416666666667" style="44" customWidth="1"/>
    <col min="7940" max="7941" width="17.8583333333333" style="44" customWidth="1"/>
    <col min="7942" max="8192" width="9.14166666666667" style="44"/>
    <col min="8193" max="8193" width="57.8583333333333" style="44" customWidth="1"/>
    <col min="8194" max="8195" width="22.1416666666667" style="44" customWidth="1"/>
    <col min="8196" max="8197" width="17.8583333333333" style="44" customWidth="1"/>
    <col min="8198" max="8448" width="9.14166666666667" style="44"/>
    <col min="8449" max="8449" width="57.8583333333333" style="44" customWidth="1"/>
    <col min="8450" max="8451" width="22.1416666666667" style="44" customWidth="1"/>
    <col min="8452" max="8453" width="17.8583333333333" style="44" customWidth="1"/>
    <col min="8454" max="8704" width="9.14166666666667" style="44"/>
    <col min="8705" max="8705" width="57.8583333333333" style="44" customWidth="1"/>
    <col min="8706" max="8707" width="22.1416666666667" style="44" customWidth="1"/>
    <col min="8708" max="8709" width="17.8583333333333" style="44" customWidth="1"/>
    <col min="8710" max="8960" width="9.14166666666667" style="44"/>
    <col min="8961" max="8961" width="57.8583333333333" style="44" customWidth="1"/>
    <col min="8962" max="8963" width="22.1416666666667" style="44" customWidth="1"/>
    <col min="8964" max="8965" width="17.8583333333333" style="44" customWidth="1"/>
    <col min="8966" max="9216" width="9.14166666666667" style="44"/>
    <col min="9217" max="9217" width="57.8583333333333" style="44" customWidth="1"/>
    <col min="9218" max="9219" width="22.1416666666667" style="44" customWidth="1"/>
    <col min="9220" max="9221" width="17.8583333333333" style="44" customWidth="1"/>
    <col min="9222" max="9472" width="9.14166666666667" style="44"/>
    <col min="9473" max="9473" width="57.8583333333333" style="44" customWidth="1"/>
    <col min="9474" max="9475" width="22.1416666666667" style="44" customWidth="1"/>
    <col min="9476" max="9477" width="17.8583333333333" style="44" customWidth="1"/>
    <col min="9478" max="9728" width="9.14166666666667" style="44"/>
    <col min="9729" max="9729" width="57.8583333333333" style="44" customWidth="1"/>
    <col min="9730" max="9731" width="22.1416666666667" style="44" customWidth="1"/>
    <col min="9732" max="9733" width="17.8583333333333" style="44" customWidth="1"/>
    <col min="9734" max="9984" width="9.14166666666667" style="44"/>
    <col min="9985" max="9985" width="57.8583333333333" style="44" customWidth="1"/>
    <col min="9986" max="9987" width="22.1416666666667" style="44" customWidth="1"/>
    <col min="9988" max="9989" width="17.8583333333333" style="44" customWidth="1"/>
    <col min="9990" max="10240" width="9.14166666666667" style="44"/>
    <col min="10241" max="10241" width="57.8583333333333" style="44" customWidth="1"/>
    <col min="10242" max="10243" width="22.1416666666667" style="44" customWidth="1"/>
    <col min="10244" max="10245" width="17.8583333333333" style="44" customWidth="1"/>
    <col min="10246" max="10496" width="9.14166666666667" style="44"/>
    <col min="10497" max="10497" width="57.8583333333333" style="44" customWidth="1"/>
    <col min="10498" max="10499" width="22.1416666666667" style="44" customWidth="1"/>
    <col min="10500" max="10501" width="17.8583333333333" style="44" customWidth="1"/>
    <col min="10502" max="10752" width="9.14166666666667" style="44"/>
    <col min="10753" max="10753" width="57.8583333333333" style="44" customWidth="1"/>
    <col min="10754" max="10755" width="22.1416666666667" style="44" customWidth="1"/>
    <col min="10756" max="10757" width="17.8583333333333" style="44" customWidth="1"/>
    <col min="10758" max="11008" width="9.14166666666667" style="44"/>
    <col min="11009" max="11009" width="57.8583333333333" style="44" customWidth="1"/>
    <col min="11010" max="11011" width="22.1416666666667" style="44" customWidth="1"/>
    <col min="11012" max="11013" width="17.8583333333333" style="44" customWidth="1"/>
    <col min="11014" max="11264" width="9.14166666666667" style="44"/>
    <col min="11265" max="11265" width="57.8583333333333" style="44" customWidth="1"/>
    <col min="11266" max="11267" width="22.1416666666667" style="44" customWidth="1"/>
    <col min="11268" max="11269" width="17.8583333333333" style="44" customWidth="1"/>
    <col min="11270" max="11520" width="9.14166666666667" style="44"/>
    <col min="11521" max="11521" width="57.8583333333333" style="44" customWidth="1"/>
    <col min="11522" max="11523" width="22.1416666666667" style="44" customWidth="1"/>
    <col min="11524" max="11525" width="17.8583333333333" style="44" customWidth="1"/>
    <col min="11526" max="11776" width="9.14166666666667" style="44"/>
    <col min="11777" max="11777" width="57.8583333333333" style="44" customWidth="1"/>
    <col min="11778" max="11779" width="22.1416666666667" style="44" customWidth="1"/>
    <col min="11780" max="11781" width="17.8583333333333" style="44" customWidth="1"/>
    <col min="11782" max="12032" width="9.14166666666667" style="44"/>
    <col min="12033" max="12033" width="57.8583333333333" style="44" customWidth="1"/>
    <col min="12034" max="12035" width="22.1416666666667" style="44" customWidth="1"/>
    <col min="12036" max="12037" width="17.8583333333333" style="44" customWidth="1"/>
    <col min="12038" max="12288" width="9.14166666666667" style="44"/>
    <col min="12289" max="12289" width="57.8583333333333" style="44" customWidth="1"/>
    <col min="12290" max="12291" width="22.1416666666667" style="44" customWidth="1"/>
    <col min="12292" max="12293" width="17.8583333333333" style="44" customWidth="1"/>
    <col min="12294" max="12544" width="9.14166666666667" style="44"/>
    <col min="12545" max="12545" width="57.8583333333333" style="44" customWidth="1"/>
    <col min="12546" max="12547" width="22.1416666666667" style="44" customWidth="1"/>
    <col min="12548" max="12549" width="17.8583333333333" style="44" customWidth="1"/>
    <col min="12550" max="12800" width="9.14166666666667" style="44"/>
    <col min="12801" max="12801" width="57.8583333333333" style="44" customWidth="1"/>
    <col min="12802" max="12803" width="22.1416666666667" style="44" customWidth="1"/>
    <col min="12804" max="12805" width="17.8583333333333" style="44" customWidth="1"/>
    <col min="12806" max="13056" width="9.14166666666667" style="44"/>
    <col min="13057" max="13057" width="57.8583333333333" style="44" customWidth="1"/>
    <col min="13058" max="13059" width="22.1416666666667" style="44" customWidth="1"/>
    <col min="13060" max="13061" width="17.8583333333333" style="44" customWidth="1"/>
    <col min="13062" max="13312" width="9.14166666666667" style="44"/>
    <col min="13313" max="13313" width="57.8583333333333" style="44" customWidth="1"/>
    <col min="13314" max="13315" width="22.1416666666667" style="44" customWidth="1"/>
    <col min="13316" max="13317" width="17.8583333333333" style="44" customWidth="1"/>
    <col min="13318" max="13568" width="9.14166666666667" style="44"/>
    <col min="13569" max="13569" width="57.8583333333333" style="44" customWidth="1"/>
    <col min="13570" max="13571" width="22.1416666666667" style="44" customWidth="1"/>
    <col min="13572" max="13573" width="17.8583333333333" style="44" customWidth="1"/>
    <col min="13574" max="13824" width="9.14166666666667" style="44"/>
    <col min="13825" max="13825" width="57.8583333333333" style="44" customWidth="1"/>
    <col min="13826" max="13827" width="22.1416666666667" style="44" customWidth="1"/>
    <col min="13828" max="13829" width="17.8583333333333" style="44" customWidth="1"/>
    <col min="13830" max="14080" width="9.14166666666667" style="44"/>
    <col min="14081" max="14081" width="57.8583333333333" style="44" customWidth="1"/>
    <col min="14082" max="14083" width="22.1416666666667" style="44" customWidth="1"/>
    <col min="14084" max="14085" width="17.8583333333333" style="44" customWidth="1"/>
    <col min="14086" max="14336" width="9.14166666666667" style="44"/>
    <col min="14337" max="14337" width="57.8583333333333" style="44" customWidth="1"/>
    <col min="14338" max="14339" width="22.1416666666667" style="44" customWidth="1"/>
    <col min="14340" max="14341" width="17.8583333333333" style="44" customWidth="1"/>
    <col min="14342" max="14592" width="9.14166666666667" style="44"/>
    <col min="14593" max="14593" width="57.8583333333333" style="44" customWidth="1"/>
    <col min="14594" max="14595" width="22.1416666666667" style="44" customWidth="1"/>
    <col min="14596" max="14597" width="17.8583333333333" style="44" customWidth="1"/>
    <col min="14598" max="14848" width="9.14166666666667" style="44"/>
    <col min="14849" max="14849" width="57.8583333333333" style="44" customWidth="1"/>
    <col min="14850" max="14851" width="22.1416666666667" style="44" customWidth="1"/>
    <col min="14852" max="14853" width="17.8583333333333" style="44" customWidth="1"/>
    <col min="14854" max="15104" width="9.14166666666667" style="44"/>
    <col min="15105" max="15105" width="57.8583333333333" style="44" customWidth="1"/>
    <col min="15106" max="15107" width="22.1416666666667" style="44" customWidth="1"/>
    <col min="15108" max="15109" width="17.8583333333333" style="44" customWidth="1"/>
    <col min="15110" max="15360" width="9.14166666666667" style="44"/>
    <col min="15361" max="15361" width="57.8583333333333" style="44" customWidth="1"/>
    <col min="15362" max="15363" width="22.1416666666667" style="44" customWidth="1"/>
    <col min="15364" max="15365" width="17.8583333333333" style="44" customWidth="1"/>
    <col min="15366" max="15616" width="9.14166666666667" style="44"/>
    <col min="15617" max="15617" width="57.8583333333333" style="44" customWidth="1"/>
    <col min="15618" max="15619" width="22.1416666666667" style="44" customWidth="1"/>
    <col min="15620" max="15621" width="17.8583333333333" style="44" customWidth="1"/>
    <col min="15622" max="15872" width="9.14166666666667" style="44"/>
    <col min="15873" max="15873" width="57.8583333333333" style="44" customWidth="1"/>
    <col min="15874" max="15875" width="22.1416666666667" style="44" customWidth="1"/>
    <col min="15876" max="15877" width="17.8583333333333" style="44" customWidth="1"/>
    <col min="15878" max="16128" width="9.14166666666667" style="44"/>
    <col min="16129" max="16129" width="57.8583333333333" style="44" customWidth="1"/>
    <col min="16130" max="16131" width="22.1416666666667" style="44" customWidth="1"/>
    <col min="16132" max="16133" width="17.8583333333333" style="44" customWidth="1"/>
    <col min="16134" max="16384" width="9.14166666666667" style="44"/>
  </cols>
  <sheetData>
    <row r="1" s="37" customFormat="1" ht="36.75" customHeight="1" spans="1:5">
      <c r="A1" s="45" t="s">
        <v>159</v>
      </c>
      <c r="B1" s="45"/>
      <c r="C1" s="45"/>
      <c r="D1" s="45"/>
      <c r="E1" s="45"/>
    </row>
    <row r="2" s="37" customFormat="1" ht="22.5" customHeight="1" spans="2:5">
      <c r="B2" s="46"/>
      <c r="C2" s="47"/>
      <c r="D2" s="48" t="s">
        <v>3</v>
      </c>
      <c r="E2" s="48"/>
    </row>
    <row r="3" s="38" customFormat="1" ht="26.1" customHeight="1" spans="1:5">
      <c r="A3" s="49" t="s">
        <v>34</v>
      </c>
      <c r="B3" s="50" t="s">
        <v>81</v>
      </c>
      <c r="C3" s="50" t="s">
        <v>82</v>
      </c>
      <c r="D3" s="50" t="s">
        <v>83</v>
      </c>
      <c r="E3" s="50"/>
    </row>
    <row r="4" s="38" customFormat="1" ht="26.1" customHeight="1" spans="1:5">
      <c r="A4" s="51"/>
      <c r="B4" s="50"/>
      <c r="C4" s="50"/>
      <c r="D4" s="52" t="s">
        <v>8</v>
      </c>
      <c r="E4" s="52" t="s">
        <v>9</v>
      </c>
    </row>
    <row r="5" s="39" customFormat="1" ht="24.75" customHeight="1" spans="1:11">
      <c r="A5" s="53" t="s">
        <v>160</v>
      </c>
      <c r="B5" s="54"/>
      <c r="C5" s="54"/>
      <c r="D5" s="54"/>
      <c r="E5" s="55"/>
      <c r="F5" s="56"/>
      <c r="G5" s="57"/>
      <c r="H5" s="57"/>
      <c r="I5" s="57"/>
      <c r="J5" s="57"/>
      <c r="K5" s="57"/>
    </row>
    <row r="6" s="40" customFormat="1" ht="24.75" customHeight="1" spans="1:11">
      <c r="A6" s="58" t="s">
        <v>161</v>
      </c>
      <c r="B6" s="54"/>
      <c r="C6" s="54"/>
      <c r="D6" s="54"/>
      <c r="E6" s="55"/>
      <c r="F6" s="59"/>
      <c r="G6" s="59"/>
      <c r="H6" s="59"/>
      <c r="I6" s="59"/>
      <c r="J6" s="59"/>
      <c r="K6" s="59"/>
    </row>
    <row r="7" s="40" customFormat="1" ht="24.75" customHeight="1" spans="1:11">
      <c r="A7" s="60" t="s">
        <v>162</v>
      </c>
      <c r="B7" s="54"/>
      <c r="C7" s="54"/>
      <c r="D7" s="54"/>
      <c r="E7" s="55"/>
      <c r="F7" s="59"/>
      <c r="G7" s="59"/>
      <c r="H7" s="59"/>
      <c r="I7" s="59"/>
      <c r="J7" s="59"/>
      <c r="K7" s="59"/>
    </row>
    <row r="8" s="40" customFormat="1" ht="24.75" customHeight="1" spans="1:11">
      <c r="A8" s="61" t="s">
        <v>163</v>
      </c>
      <c r="B8" s="54"/>
      <c r="C8" s="54"/>
      <c r="D8" s="54"/>
      <c r="E8" s="55"/>
      <c r="F8" s="59"/>
      <c r="G8" s="59"/>
      <c r="H8" s="59"/>
      <c r="I8" s="59"/>
      <c r="J8" s="59"/>
      <c r="K8" s="59"/>
    </row>
    <row r="9" s="40" customFormat="1" ht="26.1" hidden="1" customHeight="1" spans="1:11">
      <c r="A9" s="62" t="s">
        <v>164</v>
      </c>
      <c r="B9" s="54"/>
      <c r="C9" s="54"/>
      <c r="D9" s="54"/>
      <c r="E9" s="55"/>
      <c r="F9" s="59"/>
      <c r="G9" s="59"/>
      <c r="H9" s="59"/>
      <c r="I9" s="59"/>
      <c r="J9" s="59"/>
      <c r="K9" s="59"/>
    </row>
    <row r="10" s="37" customFormat="1" ht="26.1" hidden="1" customHeight="1" spans="1:11">
      <c r="A10" s="62" t="s">
        <v>165</v>
      </c>
      <c r="B10" s="54"/>
      <c r="C10" s="54"/>
      <c r="D10" s="54"/>
      <c r="E10" s="55"/>
      <c r="F10" s="63"/>
      <c r="G10" s="63"/>
      <c r="H10" s="63"/>
      <c r="I10" s="63"/>
      <c r="J10" s="63"/>
      <c r="K10" s="63"/>
    </row>
    <row r="11" s="41" customFormat="1" ht="26.1" hidden="1" customHeight="1" spans="1:5">
      <c r="A11" s="62" t="s">
        <v>166</v>
      </c>
      <c r="B11" s="54"/>
      <c r="C11" s="54"/>
      <c r="D11" s="54"/>
      <c r="E11" s="55"/>
    </row>
    <row r="12" s="41" customFormat="1" ht="26.1" hidden="1" customHeight="1" spans="1:5">
      <c r="A12" s="62" t="s">
        <v>167</v>
      </c>
      <c r="B12" s="54"/>
      <c r="C12" s="54"/>
      <c r="D12" s="54"/>
      <c r="E12" s="55"/>
    </row>
    <row r="13" s="41" customFormat="1" ht="26.1" hidden="1" customHeight="1" spans="1:5">
      <c r="A13" s="61" t="s">
        <v>168</v>
      </c>
      <c r="B13" s="54"/>
      <c r="C13" s="54"/>
      <c r="D13" s="54"/>
      <c r="E13" s="55"/>
    </row>
    <row r="14" s="37" customFormat="1" ht="26.1" hidden="1" customHeight="1" spans="1:5">
      <c r="A14" s="61" t="s">
        <v>169</v>
      </c>
      <c r="B14" s="54"/>
      <c r="C14" s="54"/>
      <c r="D14" s="54"/>
      <c r="E14" s="55"/>
    </row>
    <row r="15" s="37" customFormat="1" ht="26.1" customHeight="1" spans="1:5">
      <c r="A15" s="61" t="s">
        <v>170</v>
      </c>
      <c r="B15" s="54"/>
      <c r="C15" s="54"/>
      <c r="D15" s="54"/>
      <c r="E15" s="55"/>
    </row>
    <row r="16" s="37" customFormat="1" ht="24.75" customHeight="1" spans="1:5">
      <c r="A16" s="64" t="s">
        <v>171</v>
      </c>
      <c r="B16" s="54"/>
      <c r="C16" s="54"/>
      <c r="D16" s="54"/>
      <c r="E16" s="55"/>
    </row>
    <row r="17" s="37" customFormat="1" ht="24.75" customHeight="1" spans="1:5">
      <c r="A17" s="61" t="s">
        <v>172</v>
      </c>
      <c r="B17" s="54"/>
      <c r="C17" s="54"/>
      <c r="D17" s="54"/>
      <c r="E17" s="55"/>
    </row>
    <row r="18" s="37" customFormat="1" ht="26.1" hidden="1" customHeight="1" spans="1:5">
      <c r="A18" s="61" t="s">
        <v>173</v>
      </c>
      <c r="B18" s="54"/>
      <c r="C18" s="54"/>
      <c r="D18" s="54"/>
      <c r="E18" s="55"/>
    </row>
    <row r="19" s="37" customFormat="1" ht="26.1" hidden="1" customHeight="1" spans="1:5">
      <c r="A19" s="61" t="s">
        <v>174</v>
      </c>
      <c r="B19" s="54"/>
      <c r="C19" s="54"/>
      <c r="D19" s="54"/>
      <c r="E19" s="55"/>
    </row>
    <row r="20" s="37" customFormat="1" ht="26.1" hidden="1" customHeight="1" spans="1:5">
      <c r="A20" s="61" t="s">
        <v>175</v>
      </c>
      <c r="B20" s="54"/>
      <c r="C20" s="54"/>
      <c r="D20" s="54"/>
      <c r="E20" s="55"/>
    </row>
    <row r="21" s="37" customFormat="1" ht="26.1" hidden="1" customHeight="1" spans="1:5">
      <c r="A21" s="61" t="s">
        <v>176</v>
      </c>
      <c r="B21" s="54"/>
      <c r="C21" s="54"/>
      <c r="D21" s="54"/>
      <c r="E21" s="55"/>
    </row>
    <row r="22" s="37" customFormat="1" ht="26.1" hidden="1" customHeight="1" spans="1:5">
      <c r="A22" s="61" t="s">
        <v>177</v>
      </c>
      <c r="B22" s="54"/>
      <c r="C22" s="54"/>
      <c r="D22" s="54"/>
      <c r="E22" s="55"/>
    </row>
    <row r="23" s="37" customFormat="1" ht="26.1" hidden="1" customHeight="1" spans="1:5">
      <c r="A23" s="61" t="s">
        <v>178</v>
      </c>
      <c r="B23" s="54"/>
      <c r="C23" s="54"/>
      <c r="D23" s="54"/>
      <c r="E23" s="55"/>
    </row>
    <row r="24" s="37" customFormat="1" ht="26.1" hidden="1" customHeight="1" spans="1:5">
      <c r="A24" s="61" t="s">
        <v>179</v>
      </c>
      <c r="B24" s="54"/>
      <c r="C24" s="54"/>
      <c r="D24" s="54"/>
      <c r="E24" s="55"/>
    </row>
    <row r="25" s="37" customFormat="1" ht="21.75" hidden="1" customHeight="1" spans="1:5">
      <c r="A25" s="64" t="s">
        <v>180</v>
      </c>
      <c r="B25" s="54"/>
      <c r="C25" s="54"/>
      <c r="D25" s="54"/>
      <c r="E25" s="55"/>
    </row>
    <row r="26" s="37" customFormat="1" ht="26.1" hidden="1" customHeight="1" spans="1:5">
      <c r="A26" s="61" t="s">
        <v>181</v>
      </c>
      <c r="B26" s="54"/>
      <c r="C26" s="54"/>
      <c r="D26" s="54"/>
      <c r="E26" s="55"/>
    </row>
    <row r="27" s="37" customFormat="1" ht="21.75" hidden="1" customHeight="1" spans="1:5">
      <c r="A27" s="64" t="s">
        <v>182</v>
      </c>
      <c r="B27" s="54"/>
      <c r="C27" s="54"/>
      <c r="D27" s="54"/>
      <c r="E27" s="55"/>
    </row>
    <row r="28" s="37" customFormat="1" ht="26.1" hidden="1" customHeight="1" spans="1:5">
      <c r="A28" s="65" t="s">
        <v>183</v>
      </c>
      <c r="B28" s="54"/>
      <c r="C28" s="54"/>
      <c r="D28" s="54"/>
      <c r="E28" s="55"/>
    </row>
    <row r="29" s="37" customFormat="1" ht="26.1" hidden="1" customHeight="1" spans="1:5">
      <c r="A29" s="65" t="s">
        <v>184</v>
      </c>
      <c r="B29" s="54"/>
      <c r="C29" s="54"/>
      <c r="D29" s="54"/>
      <c r="E29" s="55"/>
    </row>
    <row r="30" s="37" customFormat="1" ht="24.75" customHeight="1" spans="1:5">
      <c r="A30" s="64" t="s">
        <v>185</v>
      </c>
      <c r="B30" s="54"/>
      <c r="C30" s="54"/>
      <c r="D30" s="54"/>
      <c r="E30" s="55"/>
    </row>
    <row r="31" s="37" customFormat="1" ht="24.75" customHeight="1" spans="1:5">
      <c r="A31" s="65" t="s">
        <v>186</v>
      </c>
      <c r="B31" s="54"/>
      <c r="C31" s="54"/>
      <c r="D31" s="54"/>
      <c r="E31" s="55"/>
    </row>
    <row r="32" s="37" customFormat="1" ht="21.75" hidden="1" customHeight="1" spans="1:5">
      <c r="A32" s="66" t="s">
        <v>187</v>
      </c>
      <c r="B32" s="54"/>
      <c r="C32" s="54"/>
      <c r="D32" s="54"/>
      <c r="E32" s="55"/>
    </row>
    <row r="33" s="37" customFormat="1" ht="24.75" customHeight="1" spans="1:5">
      <c r="A33" s="65" t="s">
        <v>188</v>
      </c>
      <c r="B33" s="54"/>
      <c r="C33" s="54"/>
      <c r="D33" s="54"/>
      <c r="E33" s="55"/>
    </row>
    <row r="34" s="37" customFormat="1" ht="24.75" customHeight="1" spans="1:5">
      <c r="A34" s="67" t="s">
        <v>189</v>
      </c>
      <c r="B34" s="54"/>
      <c r="C34" s="54"/>
      <c r="D34" s="54"/>
      <c r="E34" s="55"/>
    </row>
    <row r="35" s="37" customFormat="1" ht="25.5" customHeight="1" spans="1:5">
      <c r="A35" s="68" t="s">
        <v>79</v>
      </c>
      <c r="B35" s="54"/>
      <c r="C35" s="54"/>
      <c r="D35" s="54"/>
      <c r="E35" s="55"/>
    </row>
    <row r="36" s="37" customFormat="1" ht="22" customHeight="1" spans="1:5">
      <c r="A36" s="69" t="s">
        <v>190</v>
      </c>
      <c r="B36" s="69"/>
      <c r="C36" s="69"/>
      <c r="D36" s="69"/>
      <c r="E36" s="69"/>
    </row>
    <row r="37" s="37" customFormat="1" ht="13.2" spans="5:5">
      <c r="E37" s="70"/>
    </row>
    <row r="38" s="37" customFormat="1" ht="13.2" spans="5:5">
      <c r="E38" s="70"/>
    </row>
    <row r="39" s="37" customFormat="1" ht="13.2" spans="5:5">
      <c r="E39" s="70"/>
    </row>
    <row r="40" s="37" customFormat="1" ht="13.2" spans="5:5">
      <c r="E40" s="70"/>
    </row>
    <row r="41" s="37" customFormat="1" ht="13.2" spans="5:5">
      <c r="E41" s="70"/>
    </row>
    <row r="42" s="37" customFormat="1" ht="13.2" spans="5:5">
      <c r="E42" s="70"/>
    </row>
  </sheetData>
  <mergeCells count="7">
    <mergeCell ref="A1:E1"/>
    <mergeCell ref="D2:E2"/>
    <mergeCell ref="D3:E3"/>
    <mergeCell ref="A36:E36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封皮</vt:lpstr>
      <vt:lpstr>说明</vt:lpstr>
      <vt:lpstr>一般公共预算收入表</vt:lpstr>
      <vt:lpstr>一般公共预算支出表</vt:lpstr>
      <vt:lpstr>一般公共预算平衡表</vt:lpstr>
      <vt:lpstr>基金收入</vt:lpstr>
      <vt:lpstr>基金支出</vt:lpstr>
      <vt:lpstr>国资收入</vt:lpstr>
      <vt:lpstr>国资支出</vt:lpstr>
      <vt:lpstr>养保收支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2019-12-05T05:59:00Z</dcterms:created>
  <dcterms:modified xsi:type="dcterms:W3CDTF">2023-12-15T08:28:23Z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B7399B06217E4072B3725225D6BD7B38</vt:lpwstr>
  </property>
</Properties>
</file>